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\Documents\SOKOL\2019-2020\"/>
    </mc:Choice>
  </mc:AlternateContent>
  <xr:revisionPtr revIDLastSave="0" documentId="13_ncr:1_{03E23B32-E640-4A0E-9C7B-FA1416602E5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elkové" sheetId="1" r:id="rId1"/>
    <sheet name="kat.0" sheetId="2" r:id="rId2"/>
    <sheet name="kat.I" sheetId="3" r:id="rId3"/>
    <sheet name="kat.II" sheetId="4" r:id="rId4"/>
    <sheet name="kat.III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3" i="1" l="1"/>
  <c r="G73" i="1"/>
  <c r="M73" i="1" s="1"/>
  <c r="M72" i="1"/>
  <c r="L72" i="1"/>
  <c r="G72" i="1"/>
  <c r="L71" i="1"/>
  <c r="G71" i="1"/>
  <c r="M71" i="1" s="1"/>
  <c r="L70" i="1"/>
  <c r="G70" i="1"/>
  <c r="M70" i="1" s="1"/>
  <c r="L63" i="1"/>
  <c r="G63" i="1"/>
  <c r="M63" i="1" s="1"/>
  <c r="M62" i="1"/>
  <c r="L62" i="1"/>
  <c r="G62" i="1"/>
  <c r="L61" i="1"/>
  <c r="G61" i="1"/>
  <c r="M61" i="1" s="1"/>
  <c r="L60" i="1"/>
  <c r="G60" i="1"/>
  <c r="M60" i="1" s="1"/>
  <c r="L59" i="1"/>
  <c r="G59" i="1"/>
  <c r="M59" i="1" s="1"/>
  <c r="M58" i="1"/>
  <c r="L58" i="1"/>
  <c r="G58" i="1"/>
  <c r="L57" i="1"/>
  <c r="G57" i="1"/>
  <c r="M57" i="1" s="1"/>
  <c r="L56" i="1"/>
  <c r="G56" i="1"/>
  <c r="M56" i="1" s="1"/>
  <c r="M11" i="5"/>
  <c r="H11" i="5"/>
  <c r="N11" i="5" s="1"/>
  <c r="N10" i="5"/>
  <c r="M10" i="5"/>
  <c r="H10" i="5"/>
  <c r="M9" i="5"/>
  <c r="H9" i="5"/>
  <c r="N9" i="5" s="1"/>
  <c r="M15" i="4"/>
  <c r="H15" i="4"/>
  <c r="N15" i="4" s="1"/>
  <c r="M10" i="4"/>
  <c r="H10" i="4"/>
  <c r="M11" i="4"/>
  <c r="H11" i="4"/>
  <c r="M14" i="4"/>
  <c r="H14" i="4"/>
  <c r="M9" i="4"/>
  <c r="H9" i="4"/>
  <c r="N9" i="4" s="1"/>
  <c r="M12" i="4"/>
  <c r="H12" i="4"/>
  <c r="M13" i="4"/>
  <c r="H13" i="4"/>
  <c r="M16" i="4"/>
  <c r="H16" i="4"/>
  <c r="N16" i="4" s="1"/>
  <c r="M24" i="4"/>
  <c r="H24" i="4"/>
  <c r="N24" i="4" s="1"/>
  <c r="M25" i="4"/>
  <c r="H25" i="4"/>
  <c r="N25" i="4" s="1"/>
  <c r="M26" i="4"/>
  <c r="H26" i="4"/>
  <c r="N26" i="4" s="1"/>
  <c r="M23" i="4"/>
  <c r="H23" i="4"/>
  <c r="L48" i="1"/>
  <c r="G48" i="1"/>
  <c r="M48" i="1" s="1"/>
  <c r="L47" i="1"/>
  <c r="G47" i="1"/>
  <c r="L46" i="1"/>
  <c r="G46" i="1"/>
  <c r="L45" i="1"/>
  <c r="G45" i="1"/>
  <c r="L44" i="1"/>
  <c r="G44" i="1"/>
  <c r="L37" i="1"/>
  <c r="M37" i="1" s="1"/>
  <c r="G37" i="1"/>
  <c r="L36" i="1"/>
  <c r="G36" i="1"/>
  <c r="M36" i="1" s="1"/>
  <c r="L35" i="1"/>
  <c r="G35" i="1"/>
  <c r="L34" i="1"/>
  <c r="G34" i="1"/>
  <c r="M34" i="1" s="1"/>
  <c r="L33" i="1"/>
  <c r="G33" i="1"/>
  <c r="L32" i="1"/>
  <c r="G32" i="1"/>
  <c r="L31" i="1"/>
  <c r="G31" i="1"/>
  <c r="L30" i="1"/>
  <c r="G30" i="1"/>
  <c r="M25" i="3"/>
  <c r="H25" i="3"/>
  <c r="M16" i="3"/>
  <c r="H16" i="3"/>
  <c r="M26" i="3"/>
  <c r="H26" i="3"/>
  <c r="M24" i="3"/>
  <c r="H24" i="3"/>
  <c r="M23" i="3"/>
  <c r="H23" i="3"/>
  <c r="N23" i="3" s="1"/>
  <c r="M27" i="3"/>
  <c r="H27" i="3"/>
  <c r="M12" i="3"/>
  <c r="H12" i="3"/>
  <c r="M10" i="3"/>
  <c r="H10" i="3"/>
  <c r="M11" i="3"/>
  <c r="H11" i="3"/>
  <c r="N11" i="3" s="1"/>
  <c r="M13" i="3"/>
  <c r="H13" i="3"/>
  <c r="M9" i="3"/>
  <c r="H9" i="3"/>
  <c r="M15" i="3"/>
  <c r="H15" i="3"/>
  <c r="M14" i="3"/>
  <c r="H14" i="3"/>
  <c r="L22" i="1"/>
  <c r="G22" i="1"/>
  <c r="L21" i="1"/>
  <c r="G21" i="1"/>
  <c r="L14" i="1"/>
  <c r="G14" i="1"/>
  <c r="L13" i="1"/>
  <c r="G13" i="1"/>
  <c r="L12" i="1"/>
  <c r="G12" i="1"/>
  <c r="L11" i="1"/>
  <c r="G11" i="1"/>
  <c r="L10" i="1"/>
  <c r="G10" i="1"/>
  <c r="L9" i="1"/>
  <c r="G9" i="1"/>
  <c r="M24" i="2"/>
  <c r="H24" i="2"/>
  <c r="M25" i="2"/>
  <c r="H25" i="2"/>
  <c r="M15" i="2"/>
  <c r="H15" i="2"/>
  <c r="N15" i="2" s="1"/>
  <c r="M13" i="2"/>
  <c r="H13" i="2"/>
  <c r="M12" i="2"/>
  <c r="H12" i="2"/>
  <c r="N12" i="2" s="1"/>
  <c r="M11" i="2"/>
  <c r="N11" i="2" s="1"/>
  <c r="H11" i="2"/>
  <c r="M10" i="2"/>
  <c r="H10" i="2"/>
  <c r="M14" i="2"/>
  <c r="H14" i="2"/>
  <c r="N12" i="4" l="1"/>
  <c r="N10" i="4"/>
  <c r="N13" i="4"/>
  <c r="N11" i="4"/>
  <c r="N14" i="4"/>
  <c r="N23" i="4"/>
  <c r="M47" i="1"/>
  <c r="M33" i="1"/>
  <c r="M35" i="1"/>
  <c r="M31" i="1"/>
  <c r="M44" i="1"/>
  <c r="M46" i="1"/>
  <c r="M10" i="1"/>
  <c r="M12" i="1"/>
  <c r="M14" i="1"/>
  <c r="M22" i="1"/>
  <c r="M30" i="1"/>
  <c r="M32" i="1"/>
  <c r="M45" i="1"/>
  <c r="N27" i="3"/>
  <c r="N25" i="3"/>
  <c r="N16" i="3"/>
  <c r="N15" i="3"/>
  <c r="N13" i="3"/>
  <c r="N10" i="3"/>
  <c r="N12" i="3"/>
  <c r="N26" i="3"/>
  <c r="N14" i="3"/>
  <c r="N9" i="3"/>
  <c r="N24" i="3"/>
  <c r="M11" i="1"/>
  <c r="M21" i="1"/>
  <c r="M9" i="1"/>
  <c r="M13" i="1"/>
  <c r="N25" i="2"/>
  <c r="N14" i="2"/>
  <c r="N24" i="2"/>
  <c r="N10" i="2"/>
  <c r="N13" i="2"/>
  <c r="L82" i="1"/>
  <c r="L83" i="1"/>
  <c r="G82" i="1"/>
  <c r="G83" i="1"/>
  <c r="M83" i="1" l="1"/>
  <c r="M82" i="1"/>
  <c r="L81" i="1"/>
  <c r="G81" i="1"/>
  <c r="M81" i="1" l="1"/>
</calcChain>
</file>

<file path=xl/sharedStrings.xml><?xml version="1.0" encoding="utf-8"?>
<sst xmlns="http://schemas.openxmlformats.org/spreadsheetml/2006/main" count="289" uniqueCount="42">
  <si>
    <t>Startovní číslo</t>
  </si>
  <si>
    <t>Družstvo</t>
  </si>
  <si>
    <t>Akrobacie</t>
  </si>
  <si>
    <t>Trampolína</t>
  </si>
  <si>
    <t>Celkem</t>
  </si>
  <si>
    <t>Pořadí</t>
  </si>
  <si>
    <t>D</t>
  </si>
  <si>
    <t>C</t>
  </si>
  <si>
    <t>E</t>
  </si>
  <si>
    <t>PEN</t>
  </si>
  <si>
    <t>Kategorie III.</t>
  </si>
  <si>
    <t>Kategorie II.</t>
  </si>
  <si>
    <t>Závod Malý TeamGym oblast západ - rok 2019</t>
  </si>
  <si>
    <t>Řeporyje - Hvězdičky</t>
  </si>
  <si>
    <t>Jaroměř</t>
  </si>
  <si>
    <t>Řeporyje - Nemehla</t>
  </si>
  <si>
    <t>Hořátev</t>
  </si>
  <si>
    <t>Radotín - chlapci</t>
  </si>
  <si>
    <t>Benátky nad Jizerou - mix</t>
  </si>
  <si>
    <t>Plzeň Doubravka</t>
  </si>
  <si>
    <t>Velký Osek</t>
  </si>
  <si>
    <t>Brandýs nad Labem</t>
  </si>
  <si>
    <t>Písek</t>
  </si>
  <si>
    <t>Poděbrady</t>
  </si>
  <si>
    <t>Police nad Metují - mix</t>
  </si>
  <si>
    <t>Hlubočepy - mix</t>
  </si>
  <si>
    <t>Hanspaulka</t>
  </si>
  <si>
    <t>Dvůr Králové nad Labem - chlapci</t>
  </si>
  <si>
    <t>33a</t>
  </si>
  <si>
    <t>Lázně Toušeň</t>
  </si>
  <si>
    <t>Hanspaulka + Hlubočepy - mix</t>
  </si>
  <si>
    <t>Radotín</t>
  </si>
  <si>
    <t>Černošice</t>
  </si>
  <si>
    <t>Královské Vinohrady - mix</t>
  </si>
  <si>
    <t>Strakonice - mix</t>
  </si>
  <si>
    <t>Řeporyje - Králíčci</t>
  </si>
  <si>
    <t>Kategorie 0. - mix</t>
  </si>
  <si>
    <t>Kategorie 0. - dívky</t>
  </si>
  <si>
    <t>Vyšehrad - mix</t>
  </si>
  <si>
    <t>Kategorie I. - mix</t>
  </si>
  <si>
    <t>Kategorie I. - dívky</t>
  </si>
  <si>
    <t>Kategorie II. -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</si>
</sst>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8"/>
      <name val="Calibri"/>
      <family val="2"/>
      <charset val="238"/>
    </font>
    <font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6" borderId="0" xfId="0" applyFill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6" borderId="0" xfId="0" applyNumberFormat="1" applyFill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0" fillId="0" borderId="0" xfId="0" applyFill="1"/>
    <xf numFmtId="0" fontId="6" fillId="0" borderId="1" xfId="0" applyFont="1" applyBorder="1"/>
    <xf numFmtId="0" fontId="6" fillId="0" borderId="2" xfId="0" applyFont="1" applyBorder="1"/>
    <xf numFmtId="0" fontId="6" fillId="0" borderId="5" xfId="0" applyFont="1" applyBorder="1"/>
    <xf numFmtId="2" fontId="0" fillId="0" borderId="37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2" fontId="0" fillId="0" borderId="2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6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2" fontId="0" fillId="0" borderId="17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6" fillId="0" borderId="32" xfId="0" applyFont="1" applyBorder="1"/>
    <xf numFmtId="2" fontId="0" fillId="0" borderId="35" xfId="0" applyNumberFormat="1" applyFill="1" applyBorder="1" applyAlignment="1">
      <alignment horizontal="center"/>
    </xf>
    <xf numFmtId="2" fontId="0" fillId="0" borderId="33" xfId="0" applyNumberFormat="1" applyFill="1" applyBorder="1" applyAlignment="1">
      <alignment horizontal="center"/>
    </xf>
    <xf numFmtId="2" fontId="0" fillId="0" borderId="36" xfId="0" applyNumberFormat="1" applyFill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4" borderId="32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4" borderId="32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5" borderId="3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6" fillId="0" borderId="3" xfId="0" applyFont="1" applyBorder="1"/>
    <xf numFmtId="0" fontId="0" fillId="0" borderId="28" xfId="0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0" fontId="0" fillId="4" borderId="42" xfId="0" applyFill="1" applyBorder="1" applyAlignment="1">
      <alignment horizontal="center"/>
    </xf>
    <xf numFmtId="0" fontId="0" fillId="0" borderId="21" xfId="0" applyBorder="1"/>
    <xf numFmtId="0" fontId="0" fillId="0" borderId="16" xfId="0" applyBorder="1"/>
    <xf numFmtId="0" fontId="0" fillId="0" borderId="17" xfId="0" applyBorder="1"/>
    <xf numFmtId="2" fontId="0" fillId="0" borderId="28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2" fontId="0" fillId="0" borderId="43" xfId="0" applyNumberFormat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6" fillId="0" borderId="4" xfId="0" applyFont="1" applyBorder="1"/>
    <xf numFmtId="0" fontId="0" fillId="0" borderId="46" xfId="0" applyFill="1" applyBorder="1" applyAlignment="1">
      <alignment horizontal="center"/>
    </xf>
    <xf numFmtId="0" fontId="2" fillId="5" borderId="34" xfId="0" applyFont="1" applyFill="1" applyBorder="1" applyAlignment="1">
      <alignment horizontal="center" vertical="center" wrapText="1"/>
    </xf>
    <xf numFmtId="0" fontId="6" fillId="0" borderId="0" xfId="0" applyFont="1" applyBorder="1"/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0" fillId="4" borderId="4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47" xfId="0" applyNumberForma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97"/>
  <sheetViews>
    <sheetView tabSelected="1" zoomScaleNormal="100" workbookViewId="0">
      <selection activeCell="Q48" sqref="Q48"/>
    </sheetView>
  </sheetViews>
  <sheetFormatPr defaultRowHeight="14.4" x14ac:dyDescent="0.3"/>
  <cols>
    <col min="1" max="1" width="9.44140625" customWidth="1"/>
    <col min="2" max="2" width="32.88671875" bestFit="1" customWidth="1"/>
    <col min="3" max="12" width="7.6640625" customWidth="1"/>
    <col min="13" max="14" width="10.6640625" customWidth="1"/>
  </cols>
  <sheetData>
    <row r="2" spans="1:16" ht="28.8" x14ac:dyDescent="0.55000000000000004">
      <c r="A2" s="91" t="s">
        <v>12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6" ht="18" x14ac:dyDescent="0.35">
      <c r="A3" s="93">
        <v>43814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5" spans="1:16" x14ac:dyDescent="0.3">
      <c r="A5" s="67" t="s">
        <v>37</v>
      </c>
      <c r="B5" s="67"/>
    </row>
    <row r="6" spans="1:16" ht="15" thickBot="1" x14ac:dyDescent="0.35"/>
    <row r="7" spans="1:16" ht="14.4" customHeight="1" x14ac:dyDescent="0.3">
      <c r="A7" s="101" t="s">
        <v>0</v>
      </c>
      <c r="B7" s="103" t="s">
        <v>1</v>
      </c>
      <c r="C7" s="95" t="s">
        <v>2</v>
      </c>
      <c r="D7" s="96"/>
      <c r="E7" s="96"/>
      <c r="F7" s="96"/>
      <c r="G7" s="97"/>
      <c r="H7" s="98" t="s">
        <v>3</v>
      </c>
      <c r="I7" s="99"/>
      <c r="J7" s="99"/>
      <c r="K7" s="99"/>
      <c r="L7" s="100"/>
      <c r="M7" s="103" t="s">
        <v>4</v>
      </c>
      <c r="N7" s="103" t="s">
        <v>5</v>
      </c>
    </row>
    <row r="8" spans="1:16" ht="15" thickBot="1" x14ac:dyDescent="0.35">
      <c r="A8" s="102"/>
      <c r="B8" s="104"/>
      <c r="C8" s="3" t="s">
        <v>6</v>
      </c>
      <c r="D8" s="4" t="s">
        <v>8</v>
      </c>
      <c r="E8" s="4" t="s">
        <v>7</v>
      </c>
      <c r="F8" s="4" t="s">
        <v>9</v>
      </c>
      <c r="G8" s="5"/>
      <c r="H8" s="3" t="s">
        <v>6</v>
      </c>
      <c r="I8" s="4" t="s">
        <v>8</v>
      </c>
      <c r="J8" s="4" t="s">
        <v>7</v>
      </c>
      <c r="K8" s="4" t="s">
        <v>9</v>
      </c>
      <c r="L8" s="5"/>
      <c r="M8" s="104"/>
      <c r="N8" s="104"/>
    </row>
    <row r="9" spans="1:16" ht="15.6" x14ac:dyDescent="0.3">
      <c r="A9" s="12">
        <v>2</v>
      </c>
      <c r="B9" s="35" t="s">
        <v>14</v>
      </c>
      <c r="C9" s="17">
        <v>1.6</v>
      </c>
      <c r="D9" s="18">
        <v>7.5</v>
      </c>
      <c r="E9" s="18">
        <v>2</v>
      </c>
      <c r="F9" s="18"/>
      <c r="G9" s="19">
        <f>C9+D9+E9-F9</f>
        <v>11.1</v>
      </c>
      <c r="H9" s="17">
        <v>1.2</v>
      </c>
      <c r="I9" s="18">
        <v>7.9</v>
      </c>
      <c r="J9" s="18">
        <v>2</v>
      </c>
      <c r="K9" s="18"/>
      <c r="L9" s="19">
        <f>H9+I9+J9-K9</f>
        <v>11.1</v>
      </c>
      <c r="M9" s="43">
        <f>G9+L9</f>
        <v>22.2</v>
      </c>
      <c r="N9" s="44">
        <v>1</v>
      </c>
    </row>
    <row r="10" spans="1:16" ht="15.6" x14ac:dyDescent="0.3">
      <c r="A10" s="15">
        <v>4</v>
      </c>
      <c r="B10" s="36" t="s">
        <v>15</v>
      </c>
      <c r="C10" s="26">
        <v>1.7</v>
      </c>
      <c r="D10" s="27">
        <v>6.25</v>
      </c>
      <c r="E10" s="27">
        <v>2</v>
      </c>
      <c r="F10" s="27"/>
      <c r="G10" s="22">
        <f>C10+D10+E10-F10</f>
        <v>9.9499999999999993</v>
      </c>
      <c r="H10" s="26">
        <v>1</v>
      </c>
      <c r="I10" s="27">
        <v>6.7</v>
      </c>
      <c r="J10" s="27">
        <v>1.9</v>
      </c>
      <c r="K10" s="27"/>
      <c r="L10" s="22">
        <f>H10+I10+J10-K10</f>
        <v>9.6</v>
      </c>
      <c r="M10" s="45">
        <f>G10+L10</f>
        <v>19.549999999999997</v>
      </c>
      <c r="N10" s="46">
        <v>2</v>
      </c>
    </row>
    <row r="11" spans="1:16" ht="15.6" x14ac:dyDescent="0.3">
      <c r="A11" s="15">
        <v>5</v>
      </c>
      <c r="B11" s="36" t="s">
        <v>21</v>
      </c>
      <c r="C11" s="26">
        <v>1.1000000000000001</v>
      </c>
      <c r="D11" s="27">
        <v>5.9</v>
      </c>
      <c r="E11" s="27">
        <v>1.8</v>
      </c>
      <c r="F11" s="27"/>
      <c r="G11" s="22">
        <f>C11+D11+E11-F11</f>
        <v>8.8000000000000007</v>
      </c>
      <c r="H11" s="26">
        <v>0.7</v>
      </c>
      <c r="I11" s="27">
        <v>7.1</v>
      </c>
      <c r="J11" s="27">
        <v>2</v>
      </c>
      <c r="K11" s="27"/>
      <c r="L11" s="22">
        <f>H11+I11+J11-K11</f>
        <v>9.8000000000000007</v>
      </c>
      <c r="M11" s="45">
        <f>G11+L11</f>
        <v>18.600000000000001</v>
      </c>
      <c r="N11" s="46">
        <v>3</v>
      </c>
    </row>
    <row r="12" spans="1:16" ht="15.6" x14ac:dyDescent="0.3">
      <c r="A12" s="15">
        <v>6</v>
      </c>
      <c r="B12" s="36" t="s">
        <v>35</v>
      </c>
      <c r="C12" s="26">
        <v>1</v>
      </c>
      <c r="D12" s="27">
        <v>5.75</v>
      </c>
      <c r="E12" s="27">
        <v>2</v>
      </c>
      <c r="F12" s="27"/>
      <c r="G12" s="22">
        <f>C12+D12+E12-F12</f>
        <v>8.75</v>
      </c>
      <c r="H12" s="26">
        <v>0.2</v>
      </c>
      <c r="I12" s="27">
        <v>6.85</v>
      </c>
      <c r="J12" s="27">
        <v>2</v>
      </c>
      <c r="K12" s="27"/>
      <c r="L12" s="22">
        <f>H12+I12+J12-K12</f>
        <v>9.0500000000000007</v>
      </c>
      <c r="M12" s="45">
        <f>G12+L12</f>
        <v>17.8</v>
      </c>
      <c r="N12" s="46">
        <v>4</v>
      </c>
    </row>
    <row r="13" spans="1:16" ht="15.6" x14ac:dyDescent="0.3">
      <c r="A13" s="15">
        <v>1</v>
      </c>
      <c r="B13" s="36" t="s">
        <v>13</v>
      </c>
      <c r="C13" s="26">
        <v>0.8</v>
      </c>
      <c r="D13" s="27">
        <v>6.2</v>
      </c>
      <c r="E13" s="27">
        <v>2</v>
      </c>
      <c r="F13" s="27"/>
      <c r="G13" s="22">
        <f>C13+D13+E13-F13</f>
        <v>9</v>
      </c>
      <c r="H13" s="26">
        <v>0.2</v>
      </c>
      <c r="I13" s="27">
        <v>6.6</v>
      </c>
      <c r="J13" s="27">
        <v>1.9</v>
      </c>
      <c r="K13" s="27"/>
      <c r="L13" s="22">
        <f>H13+I13+J13-K13</f>
        <v>8.6999999999999993</v>
      </c>
      <c r="M13" s="45">
        <f>G13+L13</f>
        <v>17.7</v>
      </c>
      <c r="N13" s="46">
        <v>5</v>
      </c>
    </row>
    <row r="14" spans="1:16" ht="16.2" thickBot="1" x14ac:dyDescent="0.35">
      <c r="A14" s="13">
        <v>7</v>
      </c>
      <c r="B14" s="37" t="s">
        <v>16</v>
      </c>
      <c r="C14" s="121">
        <v>1.1000000000000001</v>
      </c>
      <c r="D14" s="122">
        <v>5.0999999999999996</v>
      </c>
      <c r="E14" s="122">
        <v>1.9</v>
      </c>
      <c r="F14" s="122"/>
      <c r="G14" s="25">
        <f>C14+D14+E14-F14</f>
        <v>8.1</v>
      </c>
      <c r="H14" s="121">
        <v>0.7</v>
      </c>
      <c r="I14" s="122">
        <v>6.4</v>
      </c>
      <c r="J14" s="122">
        <v>1.8</v>
      </c>
      <c r="K14" s="122"/>
      <c r="L14" s="25">
        <f>H14+I14+J14-K14</f>
        <v>8.9</v>
      </c>
      <c r="M14" s="47">
        <f>G14+L14</f>
        <v>17</v>
      </c>
      <c r="N14" s="48">
        <v>6</v>
      </c>
    </row>
    <row r="16" spans="1:16" x14ac:dyDescent="0.3">
      <c r="O16" s="2"/>
      <c r="P16" s="2"/>
    </row>
    <row r="17" spans="1:16" x14ac:dyDescent="0.3">
      <c r="A17" s="67" t="s">
        <v>36</v>
      </c>
      <c r="B17" s="67"/>
      <c r="O17" s="2"/>
      <c r="P17" s="2"/>
    </row>
    <row r="18" spans="1:16" ht="15" thickBot="1" x14ac:dyDescent="0.35">
      <c r="O18" s="2"/>
      <c r="P18" s="2"/>
    </row>
    <row r="19" spans="1:16" x14ac:dyDescent="0.3">
      <c r="A19" s="101" t="s">
        <v>0</v>
      </c>
      <c r="B19" s="103" t="s">
        <v>1</v>
      </c>
      <c r="C19" s="95" t="s">
        <v>2</v>
      </c>
      <c r="D19" s="96"/>
      <c r="E19" s="96"/>
      <c r="F19" s="96"/>
      <c r="G19" s="97"/>
      <c r="H19" s="98" t="s">
        <v>3</v>
      </c>
      <c r="I19" s="99"/>
      <c r="J19" s="99"/>
      <c r="K19" s="99"/>
      <c r="L19" s="100"/>
      <c r="M19" s="103" t="s">
        <v>4</v>
      </c>
      <c r="N19" s="103" t="s">
        <v>5</v>
      </c>
      <c r="O19" s="2"/>
      <c r="P19" s="2"/>
    </row>
    <row r="20" spans="1:16" ht="15" thickBot="1" x14ac:dyDescent="0.35">
      <c r="A20" s="102"/>
      <c r="B20" s="105"/>
      <c r="C20" s="118" t="s">
        <v>6</v>
      </c>
      <c r="D20" s="119" t="s">
        <v>8</v>
      </c>
      <c r="E20" s="119" t="s">
        <v>7</v>
      </c>
      <c r="F20" s="119" t="s">
        <v>9</v>
      </c>
      <c r="G20" s="120"/>
      <c r="H20" s="118" t="s">
        <v>6</v>
      </c>
      <c r="I20" s="119" t="s">
        <v>8</v>
      </c>
      <c r="J20" s="119" t="s">
        <v>7</v>
      </c>
      <c r="K20" s="119" t="s">
        <v>9</v>
      </c>
      <c r="L20" s="120"/>
      <c r="M20" s="105"/>
      <c r="N20" s="105"/>
      <c r="O20" s="2"/>
      <c r="P20" s="2"/>
    </row>
    <row r="21" spans="1:16" ht="15.6" x14ac:dyDescent="0.3">
      <c r="A21" s="15">
        <v>9</v>
      </c>
      <c r="B21" s="109" t="s">
        <v>18</v>
      </c>
      <c r="C21" s="26">
        <v>0.8</v>
      </c>
      <c r="D21" s="27">
        <v>5.15</v>
      </c>
      <c r="E21" s="27">
        <v>2</v>
      </c>
      <c r="F21" s="27">
        <v>0.3</v>
      </c>
      <c r="G21" s="28">
        <f>C21+D21+E21-F21</f>
        <v>7.65</v>
      </c>
      <c r="H21" s="26">
        <v>0.4</v>
      </c>
      <c r="I21" s="27">
        <v>6.75</v>
      </c>
      <c r="J21" s="27">
        <v>2</v>
      </c>
      <c r="K21" s="27"/>
      <c r="L21" s="28">
        <f>H21+I21+J21-K21</f>
        <v>9.15</v>
      </c>
      <c r="M21" s="116">
        <f>G21+L21</f>
        <v>16.8</v>
      </c>
      <c r="N21" s="117">
        <v>1</v>
      </c>
      <c r="O21" s="2"/>
      <c r="P21" s="2"/>
    </row>
    <row r="22" spans="1:16" ht="16.2" thickBot="1" x14ac:dyDescent="0.35">
      <c r="A22" s="13">
        <v>8</v>
      </c>
      <c r="B22" s="37" t="s">
        <v>17</v>
      </c>
      <c r="C22" s="23">
        <v>0.6</v>
      </c>
      <c r="D22" s="24">
        <v>5.2</v>
      </c>
      <c r="E22" s="24">
        <v>2</v>
      </c>
      <c r="F22" s="24"/>
      <c r="G22" s="25">
        <f>C22+D22+E22-F22</f>
        <v>7.8</v>
      </c>
      <c r="H22" s="23">
        <v>1</v>
      </c>
      <c r="I22" s="24">
        <v>5.25</v>
      </c>
      <c r="J22" s="24">
        <v>1.9</v>
      </c>
      <c r="K22" s="24"/>
      <c r="L22" s="25">
        <f>H22+I22+J22-K22</f>
        <v>8.15</v>
      </c>
      <c r="M22" s="47">
        <f>G22+L22</f>
        <v>15.95</v>
      </c>
      <c r="N22" s="48">
        <v>2</v>
      </c>
      <c r="O22" s="2"/>
      <c r="P22" s="2"/>
    </row>
    <row r="23" spans="1:16" x14ac:dyDescent="0.3">
      <c r="A23" s="1"/>
      <c r="B23" s="2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2"/>
      <c r="N23" s="16"/>
      <c r="O23" s="2"/>
      <c r="P23" s="2"/>
    </row>
    <row r="24" spans="1:16" x14ac:dyDescent="0.3">
      <c r="A24" s="1"/>
      <c r="B24" s="2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2"/>
      <c r="N24" s="16"/>
      <c r="O24" s="2"/>
      <c r="P24" s="2"/>
    </row>
    <row r="25" spans="1:16" x14ac:dyDescent="0.3">
      <c r="A25" s="1"/>
      <c r="B25" s="2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2"/>
      <c r="N25" s="16"/>
      <c r="O25" s="2"/>
      <c r="P25" s="2"/>
    </row>
    <row r="26" spans="1:16" x14ac:dyDescent="0.3">
      <c r="A26" s="82" t="s">
        <v>40</v>
      </c>
      <c r="B26" s="82"/>
      <c r="C26" s="1"/>
      <c r="D26" s="1"/>
      <c r="E26" s="1"/>
      <c r="F26" s="1"/>
      <c r="G26" s="1"/>
      <c r="H26" s="1"/>
      <c r="I26" s="1"/>
      <c r="J26" s="1"/>
      <c r="K26" s="1"/>
      <c r="L26" s="1"/>
      <c r="M26" s="16"/>
      <c r="N26" s="16"/>
      <c r="O26" s="2"/>
      <c r="P26" s="2"/>
    </row>
    <row r="27" spans="1:16" ht="15" thickBot="1" x14ac:dyDescent="0.3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6"/>
      <c r="N27" s="16"/>
      <c r="O27" s="2"/>
      <c r="P27" s="2"/>
    </row>
    <row r="28" spans="1:16" ht="15.75" customHeight="1" x14ac:dyDescent="0.3">
      <c r="A28" s="83" t="s">
        <v>0</v>
      </c>
      <c r="B28" s="78" t="s">
        <v>1</v>
      </c>
      <c r="C28" s="75" t="s">
        <v>2</v>
      </c>
      <c r="D28" s="76"/>
      <c r="E28" s="76"/>
      <c r="F28" s="76"/>
      <c r="G28" s="77"/>
      <c r="H28" s="106" t="s">
        <v>3</v>
      </c>
      <c r="I28" s="107"/>
      <c r="J28" s="107"/>
      <c r="K28" s="107"/>
      <c r="L28" s="108"/>
      <c r="M28" s="78" t="s">
        <v>4</v>
      </c>
      <c r="N28" s="78" t="s">
        <v>5</v>
      </c>
      <c r="O28" s="2"/>
      <c r="P28" s="2"/>
    </row>
    <row r="29" spans="1:16" ht="15" thickBot="1" x14ac:dyDescent="0.35">
      <c r="A29" s="84"/>
      <c r="B29" s="79"/>
      <c r="C29" s="9" t="s">
        <v>6</v>
      </c>
      <c r="D29" s="10" t="s">
        <v>8</v>
      </c>
      <c r="E29" s="10" t="s">
        <v>7</v>
      </c>
      <c r="F29" s="10" t="s">
        <v>9</v>
      </c>
      <c r="G29" s="11"/>
      <c r="H29" s="40" t="s">
        <v>6</v>
      </c>
      <c r="I29" s="41" t="s">
        <v>8</v>
      </c>
      <c r="J29" s="41" t="s">
        <v>7</v>
      </c>
      <c r="K29" s="41" t="s">
        <v>9</v>
      </c>
      <c r="L29" s="42"/>
      <c r="M29" s="79"/>
      <c r="N29" s="79"/>
      <c r="O29" s="2"/>
      <c r="P29" s="2"/>
    </row>
    <row r="30" spans="1:16" ht="15.6" x14ac:dyDescent="0.3">
      <c r="A30" s="12">
        <v>13</v>
      </c>
      <c r="B30" s="57" t="s">
        <v>14</v>
      </c>
      <c r="C30" s="17">
        <v>2</v>
      </c>
      <c r="D30" s="18">
        <v>6.75</v>
      </c>
      <c r="E30" s="18">
        <v>2</v>
      </c>
      <c r="F30" s="18"/>
      <c r="G30" s="19">
        <f>C30+D30+E30-F30</f>
        <v>10.75</v>
      </c>
      <c r="H30" s="17">
        <v>1.5</v>
      </c>
      <c r="I30" s="18">
        <v>7.9</v>
      </c>
      <c r="J30" s="18">
        <v>2</v>
      </c>
      <c r="K30" s="18"/>
      <c r="L30" s="19">
        <f>H30+I30+J30-K30</f>
        <v>11.4</v>
      </c>
      <c r="M30" s="49">
        <f>G30+L30</f>
        <v>22.15</v>
      </c>
      <c r="N30" s="50">
        <v>1</v>
      </c>
      <c r="O30" s="2"/>
      <c r="P30" s="2"/>
    </row>
    <row r="31" spans="1:16" ht="15.6" x14ac:dyDescent="0.3">
      <c r="A31" s="15">
        <v>16</v>
      </c>
      <c r="B31" s="36" t="s">
        <v>22</v>
      </c>
      <c r="C31" s="26">
        <v>1.4</v>
      </c>
      <c r="D31" s="27">
        <v>7.1</v>
      </c>
      <c r="E31" s="27">
        <v>2</v>
      </c>
      <c r="F31" s="27"/>
      <c r="G31" s="28">
        <f>C31+D31+E31-F31</f>
        <v>10.5</v>
      </c>
      <c r="H31" s="26">
        <v>1.5</v>
      </c>
      <c r="I31" s="27">
        <v>7.5</v>
      </c>
      <c r="J31" s="27">
        <v>2</v>
      </c>
      <c r="K31" s="27"/>
      <c r="L31" s="28">
        <f>H31+I31+J31-K31</f>
        <v>11</v>
      </c>
      <c r="M31" s="51">
        <f>G31+L31</f>
        <v>21.5</v>
      </c>
      <c r="N31" s="52">
        <v>2</v>
      </c>
      <c r="O31" s="2"/>
      <c r="P31" s="2"/>
    </row>
    <row r="32" spans="1:16" ht="15.6" x14ac:dyDescent="0.3">
      <c r="A32" s="15">
        <v>15</v>
      </c>
      <c r="B32" s="36" t="s">
        <v>21</v>
      </c>
      <c r="C32" s="26">
        <v>1.5</v>
      </c>
      <c r="D32" s="27">
        <v>6.8</v>
      </c>
      <c r="E32" s="27">
        <v>2</v>
      </c>
      <c r="F32" s="27"/>
      <c r="G32" s="28">
        <f>C32+D32+E32-F32</f>
        <v>10.3</v>
      </c>
      <c r="H32" s="26">
        <v>1.2</v>
      </c>
      <c r="I32" s="27">
        <v>7.4</v>
      </c>
      <c r="J32" s="27">
        <v>2</v>
      </c>
      <c r="K32" s="27"/>
      <c r="L32" s="28">
        <f>H32+I32+J32-K32</f>
        <v>10.6</v>
      </c>
      <c r="M32" s="51">
        <f>G32+L32</f>
        <v>20.9</v>
      </c>
      <c r="N32" s="52">
        <v>3</v>
      </c>
      <c r="O32" s="2"/>
      <c r="P32" s="2"/>
    </row>
    <row r="33" spans="1:16" ht="15.6" x14ac:dyDescent="0.3">
      <c r="A33" s="15">
        <v>17</v>
      </c>
      <c r="B33" s="36" t="s">
        <v>23</v>
      </c>
      <c r="C33" s="26">
        <v>1.3</v>
      </c>
      <c r="D33" s="27">
        <v>6.5</v>
      </c>
      <c r="E33" s="27">
        <v>2</v>
      </c>
      <c r="F33" s="27">
        <v>0.3</v>
      </c>
      <c r="G33" s="28">
        <f>C33+D33+E33-F33</f>
        <v>9.5</v>
      </c>
      <c r="H33" s="26">
        <v>1.2</v>
      </c>
      <c r="I33" s="27">
        <v>7.8</v>
      </c>
      <c r="J33" s="27">
        <v>2</v>
      </c>
      <c r="K33" s="27"/>
      <c r="L33" s="28">
        <f>H33+I33+J33-K33</f>
        <v>11</v>
      </c>
      <c r="M33" s="51">
        <f>G33+L33</f>
        <v>20.5</v>
      </c>
      <c r="N33" s="52">
        <v>4</v>
      </c>
      <c r="O33" s="2"/>
      <c r="P33" s="2"/>
    </row>
    <row r="34" spans="1:16" ht="15.6" x14ac:dyDescent="0.3">
      <c r="A34" s="15">
        <v>14</v>
      </c>
      <c r="B34" s="36" t="s">
        <v>16</v>
      </c>
      <c r="C34" s="26">
        <v>1.5</v>
      </c>
      <c r="D34" s="27">
        <v>6.9</v>
      </c>
      <c r="E34" s="27">
        <v>2</v>
      </c>
      <c r="F34" s="27"/>
      <c r="G34" s="28">
        <f>C34+D34+E34-F34</f>
        <v>10.4</v>
      </c>
      <c r="H34" s="26">
        <v>1.5</v>
      </c>
      <c r="I34" s="27">
        <v>6.5</v>
      </c>
      <c r="J34" s="27">
        <v>2</v>
      </c>
      <c r="K34" s="27"/>
      <c r="L34" s="28">
        <f>H34+I34+J34-K34</f>
        <v>10</v>
      </c>
      <c r="M34" s="51">
        <f>G34+L34</f>
        <v>20.399999999999999</v>
      </c>
      <c r="N34" s="52">
        <v>5</v>
      </c>
      <c r="O34" s="2"/>
      <c r="P34" s="2"/>
    </row>
    <row r="35" spans="1:16" ht="15.6" x14ac:dyDescent="0.3">
      <c r="A35" s="15">
        <v>10</v>
      </c>
      <c r="B35" s="36" t="s">
        <v>19</v>
      </c>
      <c r="C35" s="26">
        <v>1.4</v>
      </c>
      <c r="D35" s="27">
        <v>6.75</v>
      </c>
      <c r="E35" s="27">
        <v>2</v>
      </c>
      <c r="F35" s="27"/>
      <c r="G35" s="28">
        <f>C35+D35+E35-F35</f>
        <v>10.15</v>
      </c>
      <c r="H35" s="26">
        <v>1.1000000000000001</v>
      </c>
      <c r="I35" s="27">
        <v>7.1</v>
      </c>
      <c r="J35" s="27">
        <v>1.9</v>
      </c>
      <c r="K35" s="27"/>
      <c r="L35" s="28">
        <f>H35+I35+J35-K35</f>
        <v>10.1</v>
      </c>
      <c r="M35" s="51">
        <f>G35+L35</f>
        <v>20.25</v>
      </c>
      <c r="N35" s="52">
        <v>6</v>
      </c>
      <c r="O35" s="2"/>
      <c r="P35" s="2"/>
    </row>
    <row r="36" spans="1:16" ht="15.6" x14ac:dyDescent="0.3">
      <c r="A36" s="123">
        <v>12</v>
      </c>
      <c r="B36" s="36" t="s">
        <v>20</v>
      </c>
      <c r="C36" s="20">
        <v>1.3</v>
      </c>
      <c r="D36" s="21">
        <v>6</v>
      </c>
      <c r="E36" s="21">
        <v>2</v>
      </c>
      <c r="F36" s="21"/>
      <c r="G36" s="22">
        <f>C36+D36+E36-F36</f>
        <v>9.3000000000000007</v>
      </c>
      <c r="H36" s="20">
        <v>0.4</v>
      </c>
      <c r="I36" s="21">
        <v>7.4</v>
      </c>
      <c r="J36" s="21">
        <v>1.9</v>
      </c>
      <c r="K36" s="21">
        <v>0.3</v>
      </c>
      <c r="L36" s="22">
        <f>H36+I36+J36-K36</f>
        <v>9.4</v>
      </c>
      <c r="M36" s="55">
        <f>G36+L36</f>
        <v>18.700000000000003</v>
      </c>
      <c r="N36" s="52">
        <v>7</v>
      </c>
      <c r="O36" s="2"/>
      <c r="P36" s="2"/>
    </row>
    <row r="37" spans="1:16" ht="16.2" thickBot="1" x14ac:dyDescent="0.35">
      <c r="A37" s="13">
        <v>23</v>
      </c>
      <c r="B37" s="124" t="s">
        <v>26</v>
      </c>
      <c r="C37" s="121">
        <v>1.5</v>
      </c>
      <c r="D37" s="122">
        <v>4.8</v>
      </c>
      <c r="E37" s="122">
        <v>1.9</v>
      </c>
      <c r="F37" s="122"/>
      <c r="G37" s="39">
        <f>C37+D37+E37-F37</f>
        <v>8.1999999999999993</v>
      </c>
      <c r="H37" s="121">
        <v>0.9</v>
      </c>
      <c r="I37" s="122">
        <v>6.8</v>
      </c>
      <c r="J37" s="122">
        <v>1.9</v>
      </c>
      <c r="K37" s="122"/>
      <c r="L37" s="39">
        <f>H37+I37+J37-K37</f>
        <v>9.6</v>
      </c>
      <c r="M37" s="53">
        <f>G37+L37</f>
        <v>17.799999999999997</v>
      </c>
      <c r="N37" s="125">
        <v>8</v>
      </c>
      <c r="O37" s="2"/>
      <c r="P37" s="2"/>
    </row>
    <row r="38" spans="1:16" x14ac:dyDescent="0.3">
      <c r="O38" s="2"/>
      <c r="P38" s="2"/>
    </row>
    <row r="39" spans="1:16" x14ac:dyDescent="0.3">
      <c r="O39" s="2"/>
      <c r="P39" s="2"/>
    </row>
    <row r="40" spans="1:16" x14ac:dyDescent="0.3">
      <c r="A40" s="82" t="s">
        <v>39</v>
      </c>
      <c r="B40" s="82"/>
      <c r="C40" s="1"/>
      <c r="D40" s="1"/>
      <c r="E40" s="1"/>
      <c r="F40" s="1"/>
      <c r="G40" s="1"/>
      <c r="H40" s="1"/>
      <c r="I40" s="1"/>
      <c r="J40" s="1"/>
      <c r="K40" s="1"/>
      <c r="L40" s="1"/>
      <c r="M40" s="129"/>
      <c r="N40" s="129"/>
      <c r="O40" s="2"/>
      <c r="P40" s="2"/>
    </row>
    <row r="41" spans="1:16" ht="15" thickBot="1" x14ac:dyDescent="0.3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29"/>
      <c r="N41" s="129"/>
      <c r="O41" s="2"/>
      <c r="P41" s="2"/>
    </row>
    <row r="42" spans="1:16" x14ac:dyDescent="0.3">
      <c r="A42" s="83" t="s">
        <v>0</v>
      </c>
      <c r="B42" s="78" t="s">
        <v>1</v>
      </c>
      <c r="C42" s="75" t="s">
        <v>2</v>
      </c>
      <c r="D42" s="76"/>
      <c r="E42" s="76"/>
      <c r="F42" s="76"/>
      <c r="G42" s="77"/>
      <c r="H42" s="106" t="s">
        <v>3</v>
      </c>
      <c r="I42" s="107"/>
      <c r="J42" s="107"/>
      <c r="K42" s="107"/>
      <c r="L42" s="108"/>
      <c r="M42" s="78" t="s">
        <v>4</v>
      </c>
      <c r="N42" s="78" t="s">
        <v>5</v>
      </c>
      <c r="O42" s="2"/>
      <c r="P42" s="2"/>
    </row>
    <row r="43" spans="1:16" ht="15" thickBot="1" x14ac:dyDescent="0.35">
      <c r="A43" s="126"/>
      <c r="B43" s="79"/>
      <c r="C43" s="40" t="s">
        <v>6</v>
      </c>
      <c r="D43" s="41" t="s">
        <v>8</v>
      </c>
      <c r="E43" s="41" t="s">
        <v>7</v>
      </c>
      <c r="F43" s="41" t="s">
        <v>9</v>
      </c>
      <c r="G43" s="42"/>
      <c r="H43" s="40" t="s">
        <v>6</v>
      </c>
      <c r="I43" s="41" t="s">
        <v>8</v>
      </c>
      <c r="J43" s="41" t="s">
        <v>7</v>
      </c>
      <c r="K43" s="41" t="s">
        <v>9</v>
      </c>
      <c r="L43" s="42"/>
      <c r="M43" s="79"/>
      <c r="N43" s="79"/>
      <c r="O43" s="2"/>
      <c r="P43" s="2"/>
    </row>
    <row r="44" spans="1:16" ht="15.6" x14ac:dyDescent="0.3">
      <c r="A44" s="12">
        <v>20</v>
      </c>
      <c r="B44" s="35" t="s">
        <v>38</v>
      </c>
      <c r="C44" s="17">
        <v>1.2</v>
      </c>
      <c r="D44" s="18">
        <v>6.9</v>
      </c>
      <c r="E44" s="18">
        <v>1.9</v>
      </c>
      <c r="F44" s="18"/>
      <c r="G44" s="19">
        <f>C44+D44+E44-F44</f>
        <v>10</v>
      </c>
      <c r="H44" s="17">
        <v>0.6</v>
      </c>
      <c r="I44" s="18">
        <v>7.4</v>
      </c>
      <c r="J44" s="18">
        <v>2</v>
      </c>
      <c r="K44" s="18"/>
      <c r="L44" s="19">
        <f>H44+I44+J44-K44</f>
        <v>10</v>
      </c>
      <c r="M44" s="49">
        <f>G44+L44</f>
        <v>20</v>
      </c>
      <c r="N44" s="50">
        <v>1</v>
      </c>
      <c r="O44" s="2"/>
      <c r="P44" s="2"/>
    </row>
    <row r="45" spans="1:16" ht="15.6" x14ac:dyDescent="0.3">
      <c r="A45" s="15">
        <v>21</v>
      </c>
      <c r="B45" s="36" t="s">
        <v>24</v>
      </c>
      <c r="C45" s="26">
        <v>1.5</v>
      </c>
      <c r="D45" s="27">
        <v>5.95</v>
      </c>
      <c r="E45" s="27">
        <v>2</v>
      </c>
      <c r="F45" s="27"/>
      <c r="G45" s="28">
        <f>C45+D45+E45-F45</f>
        <v>9.4499999999999993</v>
      </c>
      <c r="H45" s="26">
        <v>1.3</v>
      </c>
      <c r="I45" s="27">
        <v>7</v>
      </c>
      <c r="J45" s="27">
        <v>2</v>
      </c>
      <c r="K45" s="27"/>
      <c r="L45" s="28">
        <f>H45+I45+J45-K45</f>
        <v>10.3</v>
      </c>
      <c r="M45" s="51">
        <f>G45+L45</f>
        <v>19.75</v>
      </c>
      <c r="N45" s="52">
        <v>2</v>
      </c>
      <c r="O45" s="2"/>
      <c r="P45" s="2"/>
    </row>
    <row r="46" spans="1:16" ht="15.6" x14ac:dyDescent="0.3">
      <c r="A46" s="15">
        <v>24</v>
      </c>
      <c r="B46" s="36" t="s">
        <v>27</v>
      </c>
      <c r="C46" s="26">
        <v>1.5</v>
      </c>
      <c r="D46" s="27">
        <v>5.15</v>
      </c>
      <c r="E46" s="27">
        <v>2</v>
      </c>
      <c r="F46" s="27"/>
      <c r="G46" s="28">
        <f>C46+D46+E46-F46</f>
        <v>8.65</v>
      </c>
      <c r="H46" s="26">
        <v>1.6</v>
      </c>
      <c r="I46" s="27">
        <v>7</v>
      </c>
      <c r="J46" s="27">
        <v>1.9</v>
      </c>
      <c r="K46" s="27"/>
      <c r="L46" s="28">
        <f>H46+I46+J46-K46</f>
        <v>10.5</v>
      </c>
      <c r="M46" s="51">
        <f>G46+L46</f>
        <v>19.149999999999999</v>
      </c>
      <c r="N46" s="52">
        <v>3</v>
      </c>
      <c r="O46" s="2"/>
      <c r="P46" s="2"/>
    </row>
    <row r="47" spans="1:16" ht="15.6" x14ac:dyDescent="0.3">
      <c r="A47" s="15">
        <v>22</v>
      </c>
      <c r="B47" s="36" t="s">
        <v>25</v>
      </c>
      <c r="C47" s="26">
        <v>1.4</v>
      </c>
      <c r="D47" s="27">
        <v>4.95</v>
      </c>
      <c r="E47" s="27">
        <v>2</v>
      </c>
      <c r="F47" s="27"/>
      <c r="G47" s="28">
        <f>C47+D47+E47-F47</f>
        <v>8.35</v>
      </c>
      <c r="H47" s="26">
        <v>0.4</v>
      </c>
      <c r="I47" s="27">
        <v>7.3</v>
      </c>
      <c r="J47" s="27">
        <v>2</v>
      </c>
      <c r="K47" s="27"/>
      <c r="L47" s="28">
        <f>H47+I47+J47-K47</f>
        <v>9.6999999999999993</v>
      </c>
      <c r="M47" s="51">
        <f>G47+L47</f>
        <v>18.049999999999997</v>
      </c>
      <c r="N47" s="52">
        <v>4</v>
      </c>
      <c r="O47" s="2"/>
      <c r="P47" s="2"/>
    </row>
    <row r="48" spans="1:16" ht="16.2" thickBot="1" x14ac:dyDescent="0.35">
      <c r="A48" s="14">
        <v>19</v>
      </c>
      <c r="B48" s="37" t="s">
        <v>18</v>
      </c>
      <c r="C48" s="23">
        <v>1.2</v>
      </c>
      <c r="D48" s="24">
        <v>4.7</v>
      </c>
      <c r="E48" s="24">
        <v>2</v>
      </c>
      <c r="F48" s="24"/>
      <c r="G48" s="39">
        <f>C48+D48+E48-F48</f>
        <v>7.9</v>
      </c>
      <c r="H48" s="23">
        <v>0.6</v>
      </c>
      <c r="I48" s="24">
        <v>6.15</v>
      </c>
      <c r="J48" s="24">
        <v>2</v>
      </c>
      <c r="K48" s="24"/>
      <c r="L48" s="39">
        <f>H48+I48+J48-K48</f>
        <v>8.75</v>
      </c>
      <c r="M48" s="53">
        <f>G48+L48</f>
        <v>16.649999999999999</v>
      </c>
      <c r="N48" s="54">
        <v>5</v>
      </c>
      <c r="O48" s="2"/>
      <c r="P48" s="2"/>
    </row>
    <row r="49" spans="1:16" ht="15.6" x14ac:dyDescent="0.3">
      <c r="A49" s="1"/>
      <c r="B49" s="127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128"/>
      <c r="N49" s="129"/>
      <c r="O49" s="2"/>
      <c r="P49" s="2"/>
    </row>
    <row r="50" spans="1:16" x14ac:dyDescent="0.3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</row>
    <row r="51" spans="1:16" x14ac:dyDescent="0.3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</row>
    <row r="52" spans="1:16" x14ac:dyDescent="0.3">
      <c r="A52" s="67" t="s">
        <v>11</v>
      </c>
      <c r="B52" s="67"/>
    </row>
    <row r="53" spans="1:16" ht="15" thickBot="1" x14ac:dyDescent="0.35"/>
    <row r="54" spans="1:16" ht="14.4" customHeight="1" x14ac:dyDescent="0.3">
      <c r="A54" s="81" t="s">
        <v>0</v>
      </c>
      <c r="B54" s="80" t="s">
        <v>1</v>
      </c>
      <c r="C54" s="85" t="s">
        <v>2</v>
      </c>
      <c r="D54" s="86"/>
      <c r="E54" s="86"/>
      <c r="F54" s="86"/>
      <c r="G54" s="87"/>
      <c r="H54" s="88" t="s">
        <v>3</v>
      </c>
      <c r="I54" s="89"/>
      <c r="J54" s="89"/>
      <c r="K54" s="89"/>
      <c r="L54" s="90"/>
      <c r="M54" s="80" t="s">
        <v>4</v>
      </c>
      <c r="N54" s="80" t="s">
        <v>5</v>
      </c>
    </row>
    <row r="55" spans="1:16" ht="15" thickBot="1" x14ac:dyDescent="0.35">
      <c r="A55" s="136"/>
      <c r="B55" s="137"/>
      <c r="C55" s="138" t="s">
        <v>6</v>
      </c>
      <c r="D55" s="139" t="s">
        <v>8</v>
      </c>
      <c r="E55" s="139" t="s">
        <v>7</v>
      </c>
      <c r="F55" s="139" t="s">
        <v>9</v>
      </c>
      <c r="G55" s="140"/>
      <c r="H55" s="138" t="s">
        <v>6</v>
      </c>
      <c r="I55" s="139" t="s">
        <v>8</v>
      </c>
      <c r="J55" s="139" t="s">
        <v>7</v>
      </c>
      <c r="K55" s="139" t="s">
        <v>9</v>
      </c>
      <c r="L55" s="140"/>
      <c r="M55" s="137"/>
      <c r="N55" s="137"/>
    </row>
    <row r="56" spans="1:16" ht="15.6" x14ac:dyDescent="0.3">
      <c r="A56" s="12">
        <v>28</v>
      </c>
      <c r="B56" s="35" t="s">
        <v>14</v>
      </c>
      <c r="C56" s="17">
        <v>2.2999999999999998</v>
      </c>
      <c r="D56" s="18">
        <v>7</v>
      </c>
      <c r="E56" s="18">
        <v>2</v>
      </c>
      <c r="F56" s="29"/>
      <c r="G56" s="19">
        <f>C56+D56+E56-F56</f>
        <v>11.3</v>
      </c>
      <c r="H56" s="17">
        <v>1.9</v>
      </c>
      <c r="I56" s="18">
        <v>8.0500000000000007</v>
      </c>
      <c r="J56" s="18">
        <v>1.9</v>
      </c>
      <c r="K56" s="18"/>
      <c r="L56" s="29">
        <f>H56+I56+J56-K56</f>
        <v>11.850000000000001</v>
      </c>
      <c r="M56" s="49">
        <f>G56+L56</f>
        <v>23.150000000000002</v>
      </c>
      <c r="N56" s="50">
        <v>1</v>
      </c>
    </row>
    <row r="57" spans="1:16" ht="15.6" x14ac:dyDescent="0.3">
      <c r="A57" s="15">
        <v>31</v>
      </c>
      <c r="B57" s="109" t="s">
        <v>22</v>
      </c>
      <c r="C57" s="26">
        <v>1.7</v>
      </c>
      <c r="D57" s="27">
        <v>7.35</v>
      </c>
      <c r="E57" s="27">
        <v>2</v>
      </c>
      <c r="F57" s="30"/>
      <c r="G57" s="22">
        <f>C57+D57+E57-F57</f>
        <v>11.049999999999999</v>
      </c>
      <c r="H57" s="26">
        <v>1.6</v>
      </c>
      <c r="I57" s="27">
        <v>7.5</v>
      </c>
      <c r="J57" s="27">
        <v>1.8</v>
      </c>
      <c r="K57" s="27"/>
      <c r="L57" s="38">
        <f>H57+I57+J57-K57</f>
        <v>10.9</v>
      </c>
      <c r="M57" s="55">
        <f>G57+L57</f>
        <v>21.95</v>
      </c>
      <c r="N57" s="110">
        <v>2</v>
      </c>
    </row>
    <row r="58" spans="1:16" ht="15.6" x14ac:dyDescent="0.3">
      <c r="A58" s="15">
        <v>30</v>
      </c>
      <c r="B58" s="109" t="s">
        <v>16</v>
      </c>
      <c r="C58" s="26">
        <v>2</v>
      </c>
      <c r="D58" s="27">
        <v>6.7</v>
      </c>
      <c r="E58" s="27">
        <v>2</v>
      </c>
      <c r="F58" s="30"/>
      <c r="G58" s="22">
        <f>C58+D58+E58-F58</f>
        <v>10.7</v>
      </c>
      <c r="H58" s="26">
        <v>1.7</v>
      </c>
      <c r="I58" s="27">
        <v>7.1</v>
      </c>
      <c r="J58" s="27">
        <v>1.8</v>
      </c>
      <c r="K58" s="27"/>
      <c r="L58" s="38">
        <f>H58+I58+J58-K58</f>
        <v>10.6</v>
      </c>
      <c r="M58" s="55">
        <f>G58+L58</f>
        <v>21.299999999999997</v>
      </c>
      <c r="N58" s="110">
        <v>3</v>
      </c>
    </row>
    <row r="59" spans="1:16" ht="15.6" x14ac:dyDescent="0.3">
      <c r="A59" s="15">
        <v>27</v>
      </c>
      <c r="B59" s="109" t="s">
        <v>31</v>
      </c>
      <c r="C59" s="26">
        <v>1.8</v>
      </c>
      <c r="D59" s="27">
        <v>6.1</v>
      </c>
      <c r="E59" s="27">
        <v>2</v>
      </c>
      <c r="F59" s="30"/>
      <c r="G59" s="22">
        <f>C59+D59+E59-F59</f>
        <v>9.8999999999999986</v>
      </c>
      <c r="H59" s="26">
        <v>1.8</v>
      </c>
      <c r="I59" s="27">
        <v>7.15</v>
      </c>
      <c r="J59" s="27">
        <v>1.9</v>
      </c>
      <c r="K59" s="27"/>
      <c r="L59" s="38">
        <f>H59+I59+J59-K59</f>
        <v>10.850000000000001</v>
      </c>
      <c r="M59" s="55">
        <f>G59+L59</f>
        <v>20.75</v>
      </c>
      <c r="N59" s="110">
        <v>4</v>
      </c>
    </row>
    <row r="60" spans="1:16" ht="15.6" x14ac:dyDescent="0.3">
      <c r="A60" s="15">
        <v>26</v>
      </c>
      <c r="B60" s="109" t="s">
        <v>23</v>
      </c>
      <c r="C60" s="26">
        <v>1.6</v>
      </c>
      <c r="D60" s="27">
        <v>6.1</v>
      </c>
      <c r="E60" s="27">
        <v>2</v>
      </c>
      <c r="F60" s="30">
        <v>0.3</v>
      </c>
      <c r="G60" s="22">
        <f>C60+D60+E60-F60</f>
        <v>9.3999999999999986</v>
      </c>
      <c r="H60" s="26">
        <v>1.6</v>
      </c>
      <c r="I60" s="27">
        <v>7.55</v>
      </c>
      <c r="J60" s="27">
        <v>2</v>
      </c>
      <c r="K60" s="27"/>
      <c r="L60" s="38">
        <f>H60+I60+J60-K60</f>
        <v>11.15</v>
      </c>
      <c r="M60" s="55">
        <f>G60+L60</f>
        <v>20.549999999999997</v>
      </c>
      <c r="N60" s="110">
        <v>5</v>
      </c>
    </row>
    <row r="61" spans="1:16" ht="15.6" x14ac:dyDescent="0.3">
      <c r="A61" s="15">
        <v>29</v>
      </c>
      <c r="B61" s="109" t="s">
        <v>32</v>
      </c>
      <c r="C61" s="26">
        <v>1.6</v>
      </c>
      <c r="D61" s="27">
        <v>5.9</v>
      </c>
      <c r="E61" s="27">
        <v>2</v>
      </c>
      <c r="F61" s="30"/>
      <c r="G61" s="22">
        <f>C61+D61+E61-F61</f>
        <v>9.5</v>
      </c>
      <c r="H61" s="26">
        <v>1.5</v>
      </c>
      <c r="I61" s="27">
        <v>6.4</v>
      </c>
      <c r="J61" s="27">
        <v>1.7</v>
      </c>
      <c r="K61" s="27"/>
      <c r="L61" s="38">
        <f>H61+I61+J61-K61</f>
        <v>9.6</v>
      </c>
      <c r="M61" s="55">
        <f>G61+L61</f>
        <v>19.100000000000001</v>
      </c>
      <c r="N61" s="110">
        <v>6</v>
      </c>
    </row>
    <row r="62" spans="1:16" ht="15.6" x14ac:dyDescent="0.3">
      <c r="A62" s="15">
        <v>32</v>
      </c>
      <c r="B62" s="36" t="s">
        <v>20</v>
      </c>
      <c r="C62" s="26">
        <v>1.2</v>
      </c>
      <c r="D62" s="27">
        <v>4.8499999999999996</v>
      </c>
      <c r="E62" s="27">
        <v>2</v>
      </c>
      <c r="F62" s="30"/>
      <c r="G62" s="22">
        <f>C62+D62+E62-F62</f>
        <v>8.0500000000000007</v>
      </c>
      <c r="H62" s="26">
        <v>0.9</v>
      </c>
      <c r="I62" s="27">
        <v>5.55</v>
      </c>
      <c r="J62" s="27">
        <v>1.8</v>
      </c>
      <c r="K62" s="27"/>
      <c r="L62" s="38">
        <f>H62+I62+J62-K62</f>
        <v>8.25</v>
      </c>
      <c r="M62" s="55">
        <f>G62+L62</f>
        <v>16.3</v>
      </c>
      <c r="N62" s="52">
        <v>7</v>
      </c>
    </row>
    <row r="63" spans="1:16" ht="16.2" thickBot="1" x14ac:dyDescent="0.35">
      <c r="A63" s="13">
        <v>18</v>
      </c>
      <c r="B63" s="37" t="s">
        <v>29</v>
      </c>
      <c r="C63" s="121">
        <v>0.9</v>
      </c>
      <c r="D63" s="122">
        <v>3.3</v>
      </c>
      <c r="E63" s="122">
        <v>1.7</v>
      </c>
      <c r="F63" s="143"/>
      <c r="G63" s="25">
        <f>C63+D63+E63-F63</f>
        <v>5.9</v>
      </c>
      <c r="H63" s="121">
        <v>0.6</v>
      </c>
      <c r="I63" s="122">
        <v>3.65</v>
      </c>
      <c r="J63" s="122">
        <v>1.7</v>
      </c>
      <c r="K63" s="122"/>
      <c r="L63" s="33">
        <f>H63+I63+J63-K63</f>
        <v>5.95</v>
      </c>
      <c r="M63" s="56">
        <f>G63+L63</f>
        <v>11.850000000000001</v>
      </c>
      <c r="N63" s="54">
        <v>8</v>
      </c>
    </row>
    <row r="66" spans="1:14" x14ac:dyDescent="0.3">
      <c r="A66" s="67" t="s">
        <v>41</v>
      </c>
      <c r="B66" s="67"/>
    </row>
    <row r="67" spans="1:14" ht="15" thickBot="1" x14ac:dyDescent="0.35"/>
    <row r="68" spans="1:14" x14ac:dyDescent="0.3">
      <c r="A68" s="81" t="s">
        <v>0</v>
      </c>
      <c r="B68" s="80" t="s">
        <v>1</v>
      </c>
      <c r="C68" s="85" t="s">
        <v>2</v>
      </c>
      <c r="D68" s="86"/>
      <c r="E68" s="86"/>
      <c r="F68" s="86"/>
      <c r="G68" s="87"/>
      <c r="H68" s="88" t="s">
        <v>3</v>
      </c>
      <c r="I68" s="89"/>
      <c r="J68" s="89"/>
      <c r="K68" s="89"/>
      <c r="L68" s="90"/>
      <c r="M68" s="80" t="s">
        <v>4</v>
      </c>
      <c r="N68" s="80" t="s">
        <v>5</v>
      </c>
    </row>
    <row r="69" spans="1:14" ht="15" thickBot="1" x14ac:dyDescent="0.35">
      <c r="A69" s="136"/>
      <c r="B69" s="137"/>
      <c r="C69" s="138" t="s">
        <v>6</v>
      </c>
      <c r="D69" s="139" t="s">
        <v>8</v>
      </c>
      <c r="E69" s="139" t="s">
        <v>7</v>
      </c>
      <c r="F69" s="139" t="s">
        <v>9</v>
      </c>
      <c r="G69" s="140"/>
      <c r="H69" s="138" t="s">
        <v>6</v>
      </c>
      <c r="I69" s="139" t="s">
        <v>8</v>
      </c>
      <c r="J69" s="139" t="s">
        <v>7</v>
      </c>
      <c r="K69" s="139" t="s">
        <v>9</v>
      </c>
      <c r="L69" s="140"/>
      <c r="M69" s="137"/>
      <c r="N69" s="137"/>
    </row>
    <row r="70" spans="1:14" ht="15.6" x14ac:dyDescent="0.3">
      <c r="A70" s="15">
        <v>33</v>
      </c>
      <c r="B70" s="109" t="s">
        <v>24</v>
      </c>
      <c r="C70" s="26">
        <v>1.9</v>
      </c>
      <c r="D70" s="27">
        <v>6.05</v>
      </c>
      <c r="E70" s="27">
        <v>1.8</v>
      </c>
      <c r="F70" s="30"/>
      <c r="G70" s="22">
        <f>C70+D70+E70-F70</f>
        <v>9.75</v>
      </c>
      <c r="H70" s="26">
        <v>2</v>
      </c>
      <c r="I70" s="27">
        <v>7.95</v>
      </c>
      <c r="J70" s="27">
        <v>2</v>
      </c>
      <c r="K70" s="27"/>
      <c r="L70" s="38">
        <f>H70+I70+J70-K70</f>
        <v>11.95</v>
      </c>
      <c r="M70" s="55">
        <f>G70+L70</f>
        <v>21.7</v>
      </c>
      <c r="N70" s="110">
        <v>1</v>
      </c>
    </row>
    <row r="71" spans="1:14" ht="15.6" x14ac:dyDescent="0.3">
      <c r="A71" s="15">
        <v>25</v>
      </c>
      <c r="B71" s="36" t="s">
        <v>30</v>
      </c>
      <c r="C71" s="26">
        <v>1.7</v>
      </c>
      <c r="D71" s="27">
        <v>5.95</v>
      </c>
      <c r="E71" s="27">
        <v>2</v>
      </c>
      <c r="F71" s="30"/>
      <c r="G71" s="22">
        <f>C71+D71+E71-F71</f>
        <v>9.65</v>
      </c>
      <c r="H71" s="26">
        <v>1.6</v>
      </c>
      <c r="I71" s="27">
        <v>7.4</v>
      </c>
      <c r="J71" s="27">
        <v>2</v>
      </c>
      <c r="K71" s="27"/>
      <c r="L71" s="38">
        <f>H71+I71+J71-K71</f>
        <v>11</v>
      </c>
      <c r="M71" s="55">
        <f>G71+L71</f>
        <v>20.65</v>
      </c>
      <c r="N71" s="52">
        <v>2</v>
      </c>
    </row>
    <row r="72" spans="1:14" ht="15.6" x14ac:dyDescent="0.3">
      <c r="A72" s="15">
        <v>34</v>
      </c>
      <c r="B72" s="36" t="s">
        <v>34</v>
      </c>
      <c r="C72" s="26">
        <v>2</v>
      </c>
      <c r="D72" s="27">
        <v>4.2</v>
      </c>
      <c r="E72" s="27">
        <v>2</v>
      </c>
      <c r="F72" s="30"/>
      <c r="G72" s="22">
        <f>C72+D72+E72-F72</f>
        <v>8.1999999999999993</v>
      </c>
      <c r="H72" s="26">
        <v>1.6</v>
      </c>
      <c r="I72" s="27">
        <v>7.05</v>
      </c>
      <c r="J72" s="27">
        <v>1.9</v>
      </c>
      <c r="K72" s="27"/>
      <c r="L72" s="38">
        <f>H72+I72+J72-K72</f>
        <v>10.55</v>
      </c>
      <c r="M72" s="55">
        <f>G72+L72</f>
        <v>18.75</v>
      </c>
      <c r="N72" s="52">
        <v>3</v>
      </c>
    </row>
    <row r="73" spans="1:14" ht="16.2" thickBot="1" x14ac:dyDescent="0.35">
      <c r="A73" s="14" t="s">
        <v>28</v>
      </c>
      <c r="B73" s="37" t="s">
        <v>33</v>
      </c>
      <c r="C73" s="23">
        <v>1.2</v>
      </c>
      <c r="D73" s="24">
        <v>3.5</v>
      </c>
      <c r="E73" s="24">
        <v>1.8</v>
      </c>
      <c r="F73" s="33"/>
      <c r="G73" s="25">
        <f>C73+D73+E73-F73</f>
        <v>6.5</v>
      </c>
      <c r="H73" s="23">
        <v>0.7</v>
      </c>
      <c r="I73" s="24">
        <v>5.15</v>
      </c>
      <c r="J73" s="24">
        <v>1.9</v>
      </c>
      <c r="K73" s="24"/>
      <c r="L73" s="33">
        <f>H73+I73+J73-K73</f>
        <v>7.75</v>
      </c>
      <c r="M73" s="56">
        <f>G73+L73</f>
        <v>14.25</v>
      </c>
      <c r="N73" s="54">
        <v>4</v>
      </c>
    </row>
    <row r="77" spans="1:14" x14ac:dyDescent="0.3">
      <c r="A77" s="67" t="s">
        <v>10</v>
      </c>
      <c r="B77" s="67"/>
    </row>
    <row r="78" spans="1:14" ht="15" thickBot="1" x14ac:dyDescent="0.35"/>
    <row r="79" spans="1:14" x14ac:dyDescent="0.3">
      <c r="A79" s="68" t="s">
        <v>0</v>
      </c>
      <c r="B79" s="65" t="s">
        <v>1</v>
      </c>
      <c r="C79" s="111" t="s">
        <v>2</v>
      </c>
      <c r="D79" s="70"/>
      <c r="E79" s="70"/>
      <c r="F79" s="70"/>
      <c r="G79" s="71"/>
      <c r="H79" s="72" t="s">
        <v>3</v>
      </c>
      <c r="I79" s="73"/>
      <c r="J79" s="73"/>
      <c r="K79" s="73"/>
      <c r="L79" s="74"/>
      <c r="M79" s="65" t="s">
        <v>4</v>
      </c>
      <c r="N79" s="65" t="s">
        <v>5</v>
      </c>
    </row>
    <row r="80" spans="1:14" ht="15" thickBot="1" x14ac:dyDescent="0.35">
      <c r="A80" s="69"/>
      <c r="B80" s="66"/>
      <c r="C80" s="112" t="s">
        <v>6</v>
      </c>
      <c r="D80" s="7" t="s">
        <v>8</v>
      </c>
      <c r="E80" s="7" t="s">
        <v>7</v>
      </c>
      <c r="F80" s="7" t="s">
        <v>9</v>
      </c>
      <c r="G80" s="8"/>
      <c r="H80" s="6" t="s">
        <v>6</v>
      </c>
      <c r="I80" s="7" t="s">
        <v>8</v>
      </c>
      <c r="J80" s="7" t="s">
        <v>7</v>
      </c>
      <c r="K80" s="7" t="s">
        <v>9</v>
      </c>
      <c r="L80" s="8"/>
      <c r="M80" s="66"/>
      <c r="N80" s="66"/>
    </row>
    <row r="81" spans="1:23" x14ac:dyDescent="0.3">
      <c r="A81" s="62">
        <v>35</v>
      </c>
      <c r="B81" s="113" t="s">
        <v>31</v>
      </c>
      <c r="C81" s="61">
        <v>2</v>
      </c>
      <c r="D81" s="18">
        <v>7.1</v>
      </c>
      <c r="E81" s="18">
        <v>2</v>
      </c>
      <c r="F81" s="18"/>
      <c r="G81" s="29">
        <f>C81+D81+E81-F81</f>
        <v>11.1</v>
      </c>
      <c r="H81" s="17">
        <v>1.6</v>
      </c>
      <c r="I81" s="18">
        <v>6.6</v>
      </c>
      <c r="J81" s="18">
        <v>1.8</v>
      </c>
      <c r="K81" s="18"/>
      <c r="L81" s="19">
        <f>H81+I81+J81-K81</f>
        <v>10</v>
      </c>
      <c r="M81" s="59">
        <f>G81+L81</f>
        <v>21.1</v>
      </c>
      <c r="N81" s="44">
        <v>1</v>
      </c>
    </row>
    <row r="82" spans="1:23" x14ac:dyDescent="0.3">
      <c r="A82" s="63">
        <v>36</v>
      </c>
      <c r="B82" s="114" t="s">
        <v>16</v>
      </c>
      <c r="C82" s="141">
        <v>2.1</v>
      </c>
      <c r="D82" s="21">
        <v>5.65</v>
      </c>
      <c r="E82" s="21">
        <v>1.9</v>
      </c>
      <c r="F82" s="21"/>
      <c r="G82" s="38">
        <f t="shared" ref="G82:G83" si="0">C82+D82+E82-F82</f>
        <v>9.65</v>
      </c>
      <c r="H82" s="20">
        <v>1.6</v>
      </c>
      <c r="I82" s="21">
        <v>7.5</v>
      </c>
      <c r="J82" s="21">
        <v>1.6</v>
      </c>
      <c r="K82" s="21"/>
      <c r="L82" s="22">
        <f t="shared" ref="L82:L83" si="1">H82+I82+J82-K82</f>
        <v>10.7</v>
      </c>
      <c r="M82" s="58">
        <f t="shared" ref="M82:M83" si="2">G82+L82</f>
        <v>20.350000000000001</v>
      </c>
      <c r="N82" s="46">
        <v>2</v>
      </c>
    </row>
    <row r="83" spans="1:23" ht="15" thickBot="1" x14ac:dyDescent="0.35">
      <c r="A83" s="64">
        <v>37</v>
      </c>
      <c r="B83" s="115" t="s">
        <v>23</v>
      </c>
      <c r="C83" s="142">
        <v>1.7</v>
      </c>
      <c r="D83" s="24">
        <v>5.8</v>
      </c>
      <c r="E83" s="24">
        <v>2</v>
      </c>
      <c r="F83" s="24"/>
      <c r="G83" s="33">
        <f t="shared" si="0"/>
        <v>9.5</v>
      </c>
      <c r="H83" s="23">
        <v>1.7</v>
      </c>
      <c r="I83" s="24">
        <v>6.6</v>
      </c>
      <c r="J83" s="24">
        <v>2</v>
      </c>
      <c r="K83" s="24"/>
      <c r="L83" s="25">
        <f t="shared" si="1"/>
        <v>10.299999999999999</v>
      </c>
      <c r="M83" s="60">
        <f t="shared" si="2"/>
        <v>19.799999999999997</v>
      </c>
      <c r="N83" s="48">
        <v>3</v>
      </c>
    </row>
    <row r="85" spans="1:23" x14ac:dyDescent="0.3"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</row>
    <row r="86" spans="1:23" x14ac:dyDescent="0.3"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</row>
    <row r="87" spans="1:23" x14ac:dyDescent="0.3"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</row>
    <row r="88" spans="1:23" x14ac:dyDescent="0.3"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</row>
    <row r="89" spans="1:23" x14ac:dyDescent="0.3"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</row>
    <row r="90" spans="1:23" x14ac:dyDescent="0.3"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</row>
    <row r="91" spans="1:23" x14ac:dyDescent="0.3"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</row>
    <row r="92" spans="1:23" x14ac:dyDescent="0.3"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</row>
    <row r="93" spans="1:23" x14ac:dyDescent="0.3"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</row>
    <row r="94" spans="1:23" x14ac:dyDescent="0.3"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</row>
    <row r="95" spans="1:23" x14ac:dyDescent="0.3"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</row>
    <row r="96" spans="1:23" x14ac:dyDescent="0.3"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</row>
    <row r="97" spans="3:23" x14ac:dyDescent="0.3"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</row>
  </sheetData>
  <mergeCells count="51">
    <mergeCell ref="M68:M69"/>
    <mergeCell ref="N68:N69"/>
    <mergeCell ref="A66:B66"/>
    <mergeCell ref="A68:A69"/>
    <mergeCell ref="B68:B69"/>
    <mergeCell ref="C68:G68"/>
    <mergeCell ref="H68:L68"/>
    <mergeCell ref="H19:L19"/>
    <mergeCell ref="M19:M20"/>
    <mergeCell ref="N19:N20"/>
    <mergeCell ref="A40:B40"/>
    <mergeCell ref="A42:A43"/>
    <mergeCell ref="B42:B43"/>
    <mergeCell ref="C42:G42"/>
    <mergeCell ref="H42:L42"/>
    <mergeCell ref="M42:M43"/>
    <mergeCell ref="N42:N43"/>
    <mergeCell ref="A17:B17"/>
    <mergeCell ref="A19:A20"/>
    <mergeCell ref="B19:B20"/>
    <mergeCell ref="C19:G19"/>
    <mergeCell ref="A2:N2"/>
    <mergeCell ref="A3:N3"/>
    <mergeCell ref="C7:G7"/>
    <mergeCell ref="H7:L7"/>
    <mergeCell ref="A7:A8"/>
    <mergeCell ref="B7:B8"/>
    <mergeCell ref="N7:N8"/>
    <mergeCell ref="M7:M8"/>
    <mergeCell ref="C28:G28"/>
    <mergeCell ref="M28:M29"/>
    <mergeCell ref="N54:N55"/>
    <mergeCell ref="A5:B5"/>
    <mergeCell ref="A52:B52"/>
    <mergeCell ref="A54:A55"/>
    <mergeCell ref="B54:B55"/>
    <mergeCell ref="A26:B26"/>
    <mergeCell ref="B28:B29"/>
    <mergeCell ref="A28:A29"/>
    <mergeCell ref="C54:G54"/>
    <mergeCell ref="M54:M55"/>
    <mergeCell ref="H54:L54"/>
    <mergeCell ref="H28:L28"/>
    <mergeCell ref="N28:N29"/>
    <mergeCell ref="N79:N80"/>
    <mergeCell ref="A77:B77"/>
    <mergeCell ref="A79:A80"/>
    <mergeCell ref="B79:B80"/>
    <mergeCell ref="C79:G79"/>
    <mergeCell ref="H79:L79"/>
    <mergeCell ref="M79:M80"/>
  </mergeCells>
  <phoneticPr fontId="5" type="noConversion"/>
  <pageMargins left="0.7" right="0.7" top="0.78740157499999996" bottom="0.78740157499999996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5367B-E683-4D7F-BC9B-FD21A1EBEDA6}">
  <dimension ref="B2:O25"/>
  <sheetViews>
    <sheetView view="pageLayout" topLeftCell="A2" zoomScaleNormal="100" workbookViewId="0">
      <selection activeCell="A21" sqref="A21"/>
    </sheetView>
  </sheetViews>
  <sheetFormatPr defaultRowHeight="14.4" x14ac:dyDescent="0.3"/>
  <cols>
    <col min="2" max="2" width="9.88671875" customWidth="1"/>
    <col min="3" max="3" width="24" bestFit="1" customWidth="1"/>
    <col min="4" max="7" width="4.44140625" bestFit="1" customWidth="1"/>
    <col min="9" max="11" width="4.44140625" bestFit="1" customWidth="1"/>
    <col min="12" max="12" width="4.33203125" bestFit="1" customWidth="1"/>
  </cols>
  <sheetData>
    <row r="2" spans="2:15" ht="28.8" x14ac:dyDescent="0.55000000000000004">
      <c r="B2" s="91" t="s">
        <v>12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2:15" ht="18" x14ac:dyDescent="0.35">
      <c r="B3" s="93">
        <v>43814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6" spans="2:15" x14ac:dyDescent="0.3">
      <c r="B6" s="67" t="s">
        <v>37</v>
      </c>
      <c r="C6" s="67"/>
    </row>
    <row r="7" spans="2:15" ht="15" thickBot="1" x14ac:dyDescent="0.35"/>
    <row r="8" spans="2:15" ht="14.4" customHeight="1" x14ac:dyDescent="0.3">
      <c r="B8" s="101" t="s">
        <v>0</v>
      </c>
      <c r="C8" s="103" t="s">
        <v>1</v>
      </c>
      <c r="D8" s="95" t="s">
        <v>2</v>
      </c>
      <c r="E8" s="96"/>
      <c r="F8" s="96"/>
      <c r="G8" s="96"/>
      <c r="H8" s="97"/>
      <c r="I8" s="98" t="s">
        <v>3</v>
      </c>
      <c r="J8" s="99"/>
      <c r="K8" s="99"/>
      <c r="L8" s="99"/>
      <c r="M8" s="100"/>
      <c r="N8" s="103" t="s">
        <v>4</v>
      </c>
      <c r="O8" s="103" t="s">
        <v>5</v>
      </c>
    </row>
    <row r="9" spans="2:15" ht="15" thickBot="1" x14ac:dyDescent="0.35">
      <c r="B9" s="102"/>
      <c r="C9" s="104"/>
      <c r="D9" s="3" t="s">
        <v>6</v>
      </c>
      <c r="E9" s="4" t="s">
        <v>8</v>
      </c>
      <c r="F9" s="4" t="s">
        <v>7</v>
      </c>
      <c r="G9" s="4" t="s">
        <v>9</v>
      </c>
      <c r="H9" s="5"/>
      <c r="I9" s="3" t="s">
        <v>6</v>
      </c>
      <c r="J9" s="4" t="s">
        <v>8</v>
      </c>
      <c r="K9" s="4" t="s">
        <v>7</v>
      </c>
      <c r="L9" s="4" t="s">
        <v>9</v>
      </c>
      <c r="M9" s="5"/>
      <c r="N9" s="104"/>
      <c r="O9" s="104"/>
    </row>
    <row r="10" spans="2:15" ht="15.6" x14ac:dyDescent="0.3">
      <c r="B10" s="12">
        <v>2</v>
      </c>
      <c r="C10" s="35" t="s">
        <v>14</v>
      </c>
      <c r="D10" s="17">
        <v>1.6</v>
      </c>
      <c r="E10" s="18">
        <v>7.5</v>
      </c>
      <c r="F10" s="18">
        <v>2</v>
      </c>
      <c r="G10" s="18"/>
      <c r="H10" s="19">
        <f>D10+E10+F10-G10</f>
        <v>11.1</v>
      </c>
      <c r="I10" s="17">
        <v>1.2</v>
      </c>
      <c r="J10" s="18">
        <v>7.9</v>
      </c>
      <c r="K10" s="18">
        <v>2</v>
      </c>
      <c r="L10" s="18"/>
      <c r="M10" s="19">
        <f>I10+J10+K10-L10</f>
        <v>11.1</v>
      </c>
      <c r="N10" s="43">
        <f>H10+M10</f>
        <v>22.2</v>
      </c>
      <c r="O10" s="44">
        <v>1</v>
      </c>
    </row>
    <row r="11" spans="2:15" ht="15.6" x14ac:dyDescent="0.3">
      <c r="B11" s="15">
        <v>4</v>
      </c>
      <c r="C11" s="36" t="s">
        <v>15</v>
      </c>
      <c r="D11" s="26">
        <v>1.7</v>
      </c>
      <c r="E11" s="27">
        <v>6.25</v>
      </c>
      <c r="F11" s="27">
        <v>2</v>
      </c>
      <c r="G11" s="27"/>
      <c r="H11" s="22">
        <f>D11+E11+F11-G11</f>
        <v>9.9499999999999993</v>
      </c>
      <c r="I11" s="26">
        <v>1</v>
      </c>
      <c r="J11" s="27">
        <v>6.7</v>
      </c>
      <c r="K11" s="27">
        <v>1.9</v>
      </c>
      <c r="L11" s="27"/>
      <c r="M11" s="22">
        <f>I11+J11+K11-L11</f>
        <v>9.6</v>
      </c>
      <c r="N11" s="45">
        <f>H11+M11</f>
        <v>19.549999999999997</v>
      </c>
      <c r="O11" s="46">
        <v>2</v>
      </c>
    </row>
    <row r="12" spans="2:15" ht="15.6" x14ac:dyDescent="0.3">
      <c r="B12" s="15">
        <v>5</v>
      </c>
      <c r="C12" s="36" t="s">
        <v>21</v>
      </c>
      <c r="D12" s="26">
        <v>1.1000000000000001</v>
      </c>
      <c r="E12" s="27">
        <v>5.9</v>
      </c>
      <c r="F12" s="27">
        <v>1.8</v>
      </c>
      <c r="G12" s="27"/>
      <c r="H12" s="22">
        <f>D12+E12+F12-G12</f>
        <v>8.8000000000000007</v>
      </c>
      <c r="I12" s="26">
        <v>0.7</v>
      </c>
      <c r="J12" s="27">
        <v>7.1</v>
      </c>
      <c r="K12" s="27">
        <v>2</v>
      </c>
      <c r="L12" s="27"/>
      <c r="M12" s="22">
        <f>I12+J12+K12-L12</f>
        <v>9.8000000000000007</v>
      </c>
      <c r="N12" s="45">
        <f>H12+M12</f>
        <v>18.600000000000001</v>
      </c>
      <c r="O12" s="46">
        <v>3</v>
      </c>
    </row>
    <row r="13" spans="2:15" ht="15.6" x14ac:dyDescent="0.3">
      <c r="B13" s="15">
        <v>6</v>
      </c>
      <c r="C13" s="36" t="s">
        <v>35</v>
      </c>
      <c r="D13" s="26">
        <v>1</v>
      </c>
      <c r="E13" s="27">
        <v>5.75</v>
      </c>
      <c r="F13" s="27">
        <v>2</v>
      </c>
      <c r="G13" s="27"/>
      <c r="H13" s="22">
        <f>D13+E13+F13-G13</f>
        <v>8.75</v>
      </c>
      <c r="I13" s="26">
        <v>0.2</v>
      </c>
      <c r="J13" s="27">
        <v>6.85</v>
      </c>
      <c r="K13" s="27">
        <v>2</v>
      </c>
      <c r="L13" s="27"/>
      <c r="M13" s="22">
        <f>I13+J13+K13-L13</f>
        <v>9.0500000000000007</v>
      </c>
      <c r="N13" s="45">
        <f>H13+M13</f>
        <v>17.8</v>
      </c>
      <c r="O13" s="46">
        <v>4</v>
      </c>
    </row>
    <row r="14" spans="2:15" ht="15.6" x14ac:dyDescent="0.3">
      <c r="B14" s="15">
        <v>1</v>
      </c>
      <c r="C14" s="36" t="s">
        <v>13</v>
      </c>
      <c r="D14" s="26">
        <v>0.8</v>
      </c>
      <c r="E14" s="27">
        <v>6.2</v>
      </c>
      <c r="F14" s="27">
        <v>2</v>
      </c>
      <c r="G14" s="27"/>
      <c r="H14" s="22">
        <f>D14+E14+F14-G14</f>
        <v>9</v>
      </c>
      <c r="I14" s="26">
        <v>0.2</v>
      </c>
      <c r="J14" s="27">
        <v>6.6</v>
      </c>
      <c r="K14" s="27">
        <v>1.9</v>
      </c>
      <c r="L14" s="27"/>
      <c r="M14" s="22">
        <f>I14+J14+K14-L14</f>
        <v>8.6999999999999993</v>
      </c>
      <c r="N14" s="45">
        <f>H14+M14</f>
        <v>17.7</v>
      </c>
      <c r="O14" s="46">
        <v>5</v>
      </c>
    </row>
    <row r="15" spans="2:15" ht="16.2" thickBot="1" x14ac:dyDescent="0.35">
      <c r="B15" s="13">
        <v>7</v>
      </c>
      <c r="C15" s="37" t="s">
        <v>16</v>
      </c>
      <c r="D15" s="121">
        <v>1.1000000000000001</v>
      </c>
      <c r="E15" s="122">
        <v>5.0999999999999996</v>
      </c>
      <c r="F15" s="122">
        <v>1.9</v>
      </c>
      <c r="G15" s="122"/>
      <c r="H15" s="25">
        <f>D15+E15+F15-G15</f>
        <v>8.1</v>
      </c>
      <c r="I15" s="121">
        <v>0.7</v>
      </c>
      <c r="J15" s="122">
        <v>6.4</v>
      </c>
      <c r="K15" s="122">
        <v>1.8</v>
      </c>
      <c r="L15" s="122"/>
      <c r="M15" s="25">
        <f>I15+J15+K15-L15</f>
        <v>8.9</v>
      </c>
      <c r="N15" s="47">
        <f>H15+M15</f>
        <v>17</v>
      </c>
      <c r="O15" s="48">
        <v>6</v>
      </c>
    </row>
    <row r="20" spans="2:15" x14ac:dyDescent="0.3">
      <c r="B20" s="67" t="s">
        <v>36</v>
      </c>
      <c r="C20" s="67"/>
    </row>
    <row r="21" spans="2:15" ht="15" thickBot="1" x14ac:dyDescent="0.35"/>
    <row r="22" spans="2:15" ht="14.4" customHeight="1" x14ac:dyDescent="0.3">
      <c r="B22" s="101" t="s">
        <v>0</v>
      </c>
      <c r="C22" s="103" t="s">
        <v>1</v>
      </c>
      <c r="D22" s="95" t="s">
        <v>2</v>
      </c>
      <c r="E22" s="96"/>
      <c r="F22" s="96"/>
      <c r="G22" s="96"/>
      <c r="H22" s="97"/>
      <c r="I22" s="98" t="s">
        <v>3</v>
      </c>
      <c r="J22" s="99"/>
      <c r="K22" s="99"/>
      <c r="L22" s="99"/>
      <c r="M22" s="100"/>
      <c r="N22" s="103" t="s">
        <v>4</v>
      </c>
      <c r="O22" s="103" t="s">
        <v>5</v>
      </c>
    </row>
    <row r="23" spans="2:15" ht="15" thickBot="1" x14ac:dyDescent="0.35">
      <c r="B23" s="102"/>
      <c r="C23" s="105"/>
      <c r="D23" s="118" t="s">
        <v>6</v>
      </c>
      <c r="E23" s="119" t="s">
        <v>8</v>
      </c>
      <c r="F23" s="119" t="s">
        <v>7</v>
      </c>
      <c r="G23" s="119" t="s">
        <v>9</v>
      </c>
      <c r="H23" s="120"/>
      <c r="I23" s="118" t="s">
        <v>6</v>
      </c>
      <c r="J23" s="119" t="s">
        <v>8</v>
      </c>
      <c r="K23" s="119" t="s">
        <v>7</v>
      </c>
      <c r="L23" s="119" t="s">
        <v>9</v>
      </c>
      <c r="M23" s="120"/>
      <c r="N23" s="105"/>
      <c r="O23" s="105"/>
    </row>
    <row r="24" spans="2:15" ht="15.6" x14ac:dyDescent="0.3">
      <c r="B24" s="15">
        <v>9</v>
      </c>
      <c r="C24" s="109" t="s">
        <v>18</v>
      </c>
      <c r="D24" s="26">
        <v>0.8</v>
      </c>
      <c r="E24" s="27">
        <v>5.15</v>
      </c>
      <c r="F24" s="27">
        <v>2</v>
      </c>
      <c r="G24" s="27">
        <v>0.3</v>
      </c>
      <c r="H24" s="28">
        <f>D24+E24+F24-G24</f>
        <v>7.65</v>
      </c>
      <c r="I24" s="26">
        <v>0.4</v>
      </c>
      <c r="J24" s="27">
        <v>6.75</v>
      </c>
      <c r="K24" s="27">
        <v>2</v>
      </c>
      <c r="L24" s="27"/>
      <c r="M24" s="28">
        <f>I24+J24+K24-L24</f>
        <v>9.15</v>
      </c>
      <c r="N24" s="116">
        <f>H24+M24</f>
        <v>16.8</v>
      </c>
      <c r="O24" s="117">
        <v>1</v>
      </c>
    </row>
    <row r="25" spans="2:15" ht="16.2" thickBot="1" x14ac:dyDescent="0.35">
      <c r="B25" s="13">
        <v>8</v>
      </c>
      <c r="C25" s="37" t="s">
        <v>17</v>
      </c>
      <c r="D25" s="23">
        <v>0.6</v>
      </c>
      <c r="E25" s="24">
        <v>5.2</v>
      </c>
      <c r="F25" s="24">
        <v>2</v>
      </c>
      <c r="G25" s="24"/>
      <c r="H25" s="25">
        <f>D25+E25+F25-G25</f>
        <v>7.8</v>
      </c>
      <c r="I25" s="23">
        <v>1</v>
      </c>
      <c r="J25" s="24">
        <v>5.25</v>
      </c>
      <c r="K25" s="24">
        <v>1.9</v>
      </c>
      <c r="L25" s="24"/>
      <c r="M25" s="25">
        <f>I25+J25+K25-L25</f>
        <v>8.15</v>
      </c>
      <c r="N25" s="47">
        <f>H25+M25</f>
        <v>15.95</v>
      </c>
      <c r="O25" s="48">
        <v>2</v>
      </c>
    </row>
  </sheetData>
  <sortState xmlns:xlrd2="http://schemas.microsoft.com/office/spreadsheetml/2017/richdata2" ref="B10:N15">
    <sortCondition descending="1" ref="N10:N15"/>
  </sortState>
  <mergeCells count="16">
    <mergeCell ref="O22:O23"/>
    <mergeCell ref="B20:C20"/>
    <mergeCell ref="B22:B23"/>
    <mergeCell ref="C22:C23"/>
    <mergeCell ref="D22:H22"/>
    <mergeCell ref="I22:M22"/>
    <mergeCell ref="N22:N23"/>
    <mergeCell ref="B2:O2"/>
    <mergeCell ref="B3:O3"/>
    <mergeCell ref="B6:C6"/>
    <mergeCell ref="B8:B9"/>
    <mergeCell ref="C8:C9"/>
    <mergeCell ref="D8:H8"/>
    <mergeCell ref="I8:M8"/>
    <mergeCell ref="N8:N9"/>
    <mergeCell ref="O8:O9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C992-86EB-48B8-9971-AD26D9EF7CB4}">
  <dimension ref="B2:O27"/>
  <sheetViews>
    <sheetView view="pageLayout" topLeftCell="A4" zoomScaleNormal="100" workbookViewId="0">
      <selection activeCell="P19" sqref="P19"/>
    </sheetView>
  </sheetViews>
  <sheetFormatPr defaultRowHeight="14.4" x14ac:dyDescent="0.3"/>
  <cols>
    <col min="3" max="3" width="32.21875" bestFit="1" customWidth="1"/>
    <col min="4" max="7" width="4.44140625" bestFit="1" customWidth="1"/>
    <col min="9" max="12" width="4.44140625" bestFit="1" customWidth="1"/>
  </cols>
  <sheetData>
    <row r="2" spans="2:15" ht="28.8" x14ac:dyDescent="0.55000000000000004">
      <c r="B2" s="91" t="s">
        <v>12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2:15" ht="18" x14ac:dyDescent="0.35">
      <c r="B3" s="93">
        <v>43814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5" spans="2:15" x14ac:dyDescent="0.3">
      <c r="B5" s="82" t="s">
        <v>40</v>
      </c>
      <c r="C5" s="82"/>
      <c r="D5" s="1"/>
      <c r="E5" s="1"/>
      <c r="F5" s="1"/>
      <c r="G5" s="1"/>
      <c r="H5" s="1"/>
      <c r="I5" s="1"/>
      <c r="J5" s="1"/>
      <c r="K5" s="1"/>
      <c r="L5" s="1"/>
      <c r="M5" s="1"/>
      <c r="N5" s="16"/>
      <c r="O5" s="16"/>
    </row>
    <row r="6" spans="2:15" ht="15" thickBot="1" x14ac:dyDescent="0.35"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6"/>
      <c r="O6" s="16"/>
    </row>
    <row r="7" spans="2:15" ht="14.4" customHeight="1" x14ac:dyDescent="0.3">
      <c r="B7" s="83" t="s">
        <v>0</v>
      </c>
      <c r="C7" s="78" t="s">
        <v>1</v>
      </c>
      <c r="D7" s="75" t="s">
        <v>2</v>
      </c>
      <c r="E7" s="76"/>
      <c r="F7" s="76"/>
      <c r="G7" s="76"/>
      <c r="H7" s="77"/>
      <c r="I7" s="106" t="s">
        <v>3</v>
      </c>
      <c r="J7" s="107"/>
      <c r="K7" s="107"/>
      <c r="L7" s="107"/>
      <c r="M7" s="108"/>
      <c r="N7" s="78" t="s">
        <v>4</v>
      </c>
      <c r="O7" s="78" t="s">
        <v>5</v>
      </c>
    </row>
    <row r="8" spans="2:15" ht="15" thickBot="1" x14ac:dyDescent="0.35">
      <c r="B8" s="84"/>
      <c r="C8" s="79"/>
      <c r="D8" s="9" t="s">
        <v>6</v>
      </c>
      <c r="E8" s="10" t="s">
        <v>8</v>
      </c>
      <c r="F8" s="10" t="s">
        <v>7</v>
      </c>
      <c r="G8" s="10" t="s">
        <v>9</v>
      </c>
      <c r="H8" s="11"/>
      <c r="I8" s="40" t="s">
        <v>6</v>
      </c>
      <c r="J8" s="41" t="s">
        <v>8</v>
      </c>
      <c r="K8" s="41" t="s">
        <v>7</v>
      </c>
      <c r="L8" s="41" t="s">
        <v>9</v>
      </c>
      <c r="M8" s="42"/>
      <c r="N8" s="79"/>
      <c r="O8" s="79"/>
    </row>
    <row r="9" spans="2:15" ht="15.6" x14ac:dyDescent="0.3">
      <c r="B9" s="12">
        <v>13</v>
      </c>
      <c r="C9" s="57" t="s">
        <v>14</v>
      </c>
      <c r="D9" s="17">
        <v>2</v>
      </c>
      <c r="E9" s="18">
        <v>6.75</v>
      </c>
      <c r="F9" s="18">
        <v>2</v>
      </c>
      <c r="G9" s="18"/>
      <c r="H9" s="19">
        <f>D9+E9+F9-G9</f>
        <v>10.75</v>
      </c>
      <c r="I9" s="17">
        <v>1.5</v>
      </c>
      <c r="J9" s="18">
        <v>7.9</v>
      </c>
      <c r="K9" s="18">
        <v>2</v>
      </c>
      <c r="L9" s="18"/>
      <c r="M9" s="19">
        <f>I9+J9+K9-L9</f>
        <v>11.4</v>
      </c>
      <c r="N9" s="49">
        <f>H9+M9</f>
        <v>22.15</v>
      </c>
      <c r="O9" s="50">
        <v>1</v>
      </c>
    </row>
    <row r="10" spans="2:15" ht="15.6" x14ac:dyDescent="0.3">
      <c r="B10" s="15">
        <v>16</v>
      </c>
      <c r="C10" s="36" t="s">
        <v>22</v>
      </c>
      <c r="D10" s="26">
        <v>1.4</v>
      </c>
      <c r="E10" s="27">
        <v>7.1</v>
      </c>
      <c r="F10" s="27">
        <v>2</v>
      </c>
      <c r="G10" s="27"/>
      <c r="H10" s="28">
        <f>D10+E10+F10-G10</f>
        <v>10.5</v>
      </c>
      <c r="I10" s="26">
        <v>1.5</v>
      </c>
      <c r="J10" s="27">
        <v>7.5</v>
      </c>
      <c r="K10" s="27">
        <v>2</v>
      </c>
      <c r="L10" s="27"/>
      <c r="M10" s="28">
        <f>I10+J10+K10-L10</f>
        <v>11</v>
      </c>
      <c r="N10" s="51">
        <f>H10+M10</f>
        <v>21.5</v>
      </c>
      <c r="O10" s="52">
        <v>2</v>
      </c>
    </row>
    <row r="11" spans="2:15" ht="15.6" x14ac:dyDescent="0.3">
      <c r="B11" s="15">
        <v>15</v>
      </c>
      <c r="C11" s="36" t="s">
        <v>21</v>
      </c>
      <c r="D11" s="26">
        <v>1.5</v>
      </c>
      <c r="E11" s="27">
        <v>6.8</v>
      </c>
      <c r="F11" s="27">
        <v>2</v>
      </c>
      <c r="G11" s="27"/>
      <c r="H11" s="28">
        <f>D11+E11+F11-G11</f>
        <v>10.3</v>
      </c>
      <c r="I11" s="26">
        <v>1.2</v>
      </c>
      <c r="J11" s="27">
        <v>7.4</v>
      </c>
      <c r="K11" s="27">
        <v>2</v>
      </c>
      <c r="L11" s="27"/>
      <c r="M11" s="28">
        <f>I11+J11+K11-L11</f>
        <v>10.6</v>
      </c>
      <c r="N11" s="51">
        <f>H11+M11</f>
        <v>20.9</v>
      </c>
      <c r="O11" s="52">
        <v>3</v>
      </c>
    </row>
    <row r="12" spans="2:15" ht="15.6" x14ac:dyDescent="0.3">
      <c r="B12" s="15">
        <v>17</v>
      </c>
      <c r="C12" s="36" t="s">
        <v>23</v>
      </c>
      <c r="D12" s="26">
        <v>1.3</v>
      </c>
      <c r="E12" s="27">
        <v>6.5</v>
      </c>
      <c r="F12" s="27">
        <v>2</v>
      </c>
      <c r="G12" s="27">
        <v>0.3</v>
      </c>
      <c r="H12" s="28">
        <f>D12+E12+F12-G12</f>
        <v>9.5</v>
      </c>
      <c r="I12" s="26">
        <v>1.2</v>
      </c>
      <c r="J12" s="27">
        <v>7.8</v>
      </c>
      <c r="K12" s="27">
        <v>2</v>
      </c>
      <c r="L12" s="27"/>
      <c r="M12" s="28">
        <f>I12+J12+K12-L12</f>
        <v>11</v>
      </c>
      <c r="N12" s="51">
        <f>H12+M12</f>
        <v>20.5</v>
      </c>
      <c r="O12" s="52">
        <v>4</v>
      </c>
    </row>
    <row r="13" spans="2:15" ht="15.6" x14ac:dyDescent="0.3">
      <c r="B13" s="15">
        <v>14</v>
      </c>
      <c r="C13" s="36" t="s">
        <v>16</v>
      </c>
      <c r="D13" s="26">
        <v>1.5</v>
      </c>
      <c r="E13" s="27">
        <v>6.9</v>
      </c>
      <c r="F13" s="27">
        <v>2</v>
      </c>
      <c r="G13" s="27"/>
      <c r="H13" s="28">
        <f>D13+E13+F13-G13</f>
        <v>10.4</v>
      </c>
      <c r="I13" s="26">
        <v>1.5</v>
      </c>
      <c r="J13" s="27">
        <v>6.5</v>
      </c>
      <c r="K13" s="27">
        <v>2</v>
      </c>
      <c r="L13" s="27"/>
      <c r="M13" s="28">
        <f>I13+J13+K13-L13</f>
        <v>10</v>
      </c>
      <c r="N13" s="51">
        <f>H13+M13</f>
        <v>20.399999999999999</v>
      </c>
      <c r="O13" s="52">
        <v>5</v>
      </c>
    </row>
    <row r="14" spans="2:15" ht="15.6" x14ac:dyDescent="0.3">
      <c r="B14" s="15">
        <v>10</v>
      </c>
      <c r="C14" s="36" t="s">
        <v>19</v>
      </c>
      <c r="D14" s="26">
        <v>1.4</v>
      </c>
      <c r="E14" s="27">
        <v>6.75</v>
      </c>
      <c r="F14" s="27">
        <v>2</v>
      </c>
      <c r="G14" s="27"/>
      <c r="H14" s="28">
        <f>D14+E14+F14-G14</f>
        <v>10.15</v>
      </c>
      <c r="I14" s="26">
        <v>1.1000000000000001</v>
      </c>
      <c r="J14" s="27">
        <v>7.1</v>
      </c>
      <c r="K14" s="27">
        <v>1.9</v>
      </c>
      <c r="L14" s="27"/>
      <c r="M14" s="28">
        <f>I14+J14+K14-L14</f>
        <v>10.1</v>
      </c>
      <c r="N14" s="51">
        <f>H14+M14</f>
        <v>20.25</v>
      </c>
      <c r="O14" s="52">
        <v>6</v>
      </c>
    </row>
    <row r="15" spans="2:15" ht="15.6" x14ac:dyDescent="0.3">
      <c r="B15" s="123">
        <v>12</v>
      </c>
      <c r="C15" s="36" t="s">
        <v>20</v>
      </c>
      <c r="D15" s="20">
        <v>1.3</v>
      </c>
      <c r="E15" s="21">
        <v>6</v>
      </c>
      <c r="F15" s="21">
        <v>2</v>
      </c>
      <c r="G15" s="21"/>
      <c r="H15" s="22">
        <f>D15+E15+F15-G15</f>
        <v>9.3000000000000007</v>
      </c>
      <c r="I15" s="20">
        <v>0.4</v>
      </c>
      <c r="J15" s="21">
        <v>7.4</v>
      </c>
      <c r="K15" s="21">
        <v>1.9</v>
      </c>
      <c r="L15" s="21">
        <v>0.3</v>
      </c>
      <c r="M15" s="22">
        <f>I15+J15+K15-L15</f>
        <v>9.4</v>
      </c>
      <c r="N15" s="55">
        <f>H15+M15</f>
        <v>18.700000000000003</v>
      </c>
      <c r="O15" s="52">
        <v>7</v>
      </c>
    </row>
    <row r="16" spans="2:15" ht="16.2" thickBot="1" x14ac:dyDescent="0.35">
      <c r="B16" s="13">
        <v>23</v>
      </c>
      <c r="C16" s="124" t="s">
        <v>26</v>
      </c>
      <c r="D16" s="121">
        <v>1.5</v>
      </c>
      <c r="E16" s="122">
        <v>4.8</v>
      </c>
      <c r="F16" s="122">
        <v>1.9</v>
      </c>
      <c r="G16" s="122"/>
      <c r="H16" s="39">
        <f>D16+E16+F16-G16</f>
        <v>8.1999999999999993</v>
      </c>
      <c r="I16" s="121">
        <v>0.9</v>
      </c>
      <c r="J16" s="122">
        <v>6.8</v>
      </c>
      <c r="K16" s="122">
        <v>1.9</v>
      </c>
      <c r="L16" s="122"/>
      <c r="M16" s="39">
        <f>I16+J16+K16-L16</f>
        <v>9.6</v>
      </c>
      <c r="N16" s="53">
        <f>H16+M16</f>
        <v>17.799999999999997</v>
      </c>
      <c r="O16" s="125">
        <v>8</v>
      </c>
    </row>
    <row r="19" spans="2:15" x14ac:dyDescent="0.3">
      <c r="B19" s="82" t="s">
        <v>39</v>
      </c>
      <c r="C19" s="82"/>
      <c r="D19" s="1"/>
      <c r="E19" s="1"/>
      <c r="F19" s="1"/>
      <c r="G19" s="1"/>
      <c r="H19" s="1"/>
      <c r="I19" s="1"/>
      <c r="J19" s="1"/>
      <c r="K19" s="1"/>
      <c r="L19" s="1"/>
      <c r="M19" s="1"/>
      <c r="N19" s="16"/>
      <c r="O19" s="16"/>
    </row>
    <row r="20" spans="2:15" ht="15" thickBot="1" x14ac:dyDescent="0.35">
      <c r="B20" s="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6"/>
      <c r="O20" s="16"/>
    </row>
    <row r="21" spans="2:15" x14ac:dyDescent="0.3">
      <c r="B21" s="83" t="s">
        <v>0</v>
      </c>
      <c r="C21" s="78" t="s">
        <v>1</v>
      </c>
      <c r="D21" s="75" t="s">
        <v>2</v>
      </c>
      <c r="E21" s="76"/>
      <c r="F21" s="76"/>
      <c r="G21" s="76"/>
      <c r="H21" s="77"/>
      <c r="I21" s="106" t="s">
        <v>3</v>
      </c>
      <c r="J21" s="107"/>
      <c r="K21" s="107"/>
      <c r="L21" s="107"/>
      <c r="M21" s="108"/>
      <c r="N21" s="78" t="s">
        <v>4</v>
      </c>
      <c r="O21" s="78" t="s">
        <v>5</v>
      </c>
    </row>
    <row r="22" spans="2:15" ht="15" thickBot="1" x14ac:dyDescent="0.35">
      <c r="B22" s="126"/>
      <c r="C22" s="79"/>
      <c r="D22" s="40" t="s">
        <v>6</v>
      </c>
      <c r="E22" s="41" t="s">
        <v>8</v>
      </c>
      <c r="F22" s="41" t="s">
        <v>7</v>
      </c>
      <c r="G22" s="41" t="s">
        <v>9</v>
      </c>
      <c r="H22" s="42"/>
      <c r="I22" s="40" t="s">
        <v>6</v>
      </c>
      <c r="J22" s="41" t="s">
        <v>8</v>
      </c>
      <c r="K22" s="41" t="s">
        <v>7</v>
      </c>
      <c r="L22" s="41" t="s">
        <v>9</v>
      </c>
      <c r="M22" s="42"/>
      <c r="N22" s="79"/>
      <c r="O22" s="79"/>
    </row>
    <row r="23" spans="2:15" ht="15.6" x14ac:dyDescent="0.3">
      <c r="B23" s="12">
        <v>20</v>
      </c>
      <c r="C23" s="35" t="s">
        <v>38</v>
      </c>
      <c r="D23" s="17">
        <v>1.2</v>
      </c>
      <c r="E23" s="18">
        <v>6.9</v>
      </c>
      <c r="F23" s="18">
        <v>1.9</v>
      </c>
      <c r="G23" s="18"/>
      <c r="H23" s="19">
        <f>D23+E23+F23-G23</f>
        <v>10</v>
      </c>
      <c r="I23" s="17">
        <v>0.6</v>
      </c>
      <c r="J23" s="18">
        <v>7.4</v>
      </c>
      <c r="K23" s="18">
        <v>2</v>
      </c>
      <c r="L23" s="18"/>
      <c r="M23" s="19">
        <f>I23+J23+K23-L23</f>
        <v>10</v>
      </c>
      <c r="N23" s="49">
        <f>H23+M23</f>
        <v>20</v>
      </c>
      <c r="O23" s="50">
        <v>1</v>
      </c>
    </row>
    <row r="24" spans="2:15" ht="15.6" x14ac:dyDescent="0.3">
      <c r="B24" s="15">
        <v>21</v>
      </c>
      <c r="C24" s="36" t="s">
        <v>24</v>
      </c>
      <c r="D24" s="26">
        <v>1.5</v>
      </c>
      <c r="E24" s="27">
        <v>5.95</v>
      </c>
      <c r="F24" s="27">
        <v>2</v>
      </c>
      <c r="G24" s="27"/>
      <c r="H24" s="28">
        <f>D24+E24+F24-G24</f>
        <v>9.4499999999999993</v>
      </c>
      <c r="I24" s="26">
        <v>1.3</v>
      </c>
      <c r="J24" s="27">
        <v>7</v>
      </c>
      <c r="K24" s="27">
        <v>2</v>
      </c>
      <c r="L24" s="27"/>
      <c r="M24" s="28">
        <f>I24+J24+K24-L24</f>
        <v>10.3</v>
      </c>
      <c r="N24" s="51">
        <f>H24+M24</f>
        <v>19.75</v>
      </c>
      <c r="O24" s="52">
        <v>2</v>
      </c>
    </row>
    <row r="25" spans="2:15" ht="15.6" x14ac:dyDescent="0.3">
      <c r="B25" s="15">
        <v>24</v>
      </c>
      <c r="C25" s="36" t="s">
        <v>27</v>
      </c>
      <c r="D25" s="26">
        <v>1.5</v>
      </c>
      <c r="E25" s="27">
        <v>5.15</v>
      </c>
      <c r="F25" s="27">
        <v>2</v>
      </c>
      <c r="G25" s="27"/>
      <c r="H25" s="28">
        <f>D25+E25+F25-G25</f>
        <v>8.65</v>
      </c>
      <c r="I25" s="26">
        <v>1.6</v>
      </c>
      <c r="J25" s="27">
        <v>7</v>
      </c>
      <c r="K25" s="27">
        <v>1.9</v>
      </c>
      <c r="L25" s="27"/>
      <c r="M25" s="28">
        <f>I25+J25+K25-L25</f>
        <v>10.5</v>
      </c>
      <c r="N25" s="51">
        <f>H25+M25</f>
        <v>19.149999999999999</v>
      </c>
      <c r="O25" s="52">
        <v>3</v>
      </c>
    </row>
    <row r="26" spans="2:15" ht="15.6" x14ac:dyDescent="0.3">
      <c r="B26" s="15">
        <v>22</v>
      </c>
      <c r="C26" s="36" t="s">
        <v>25</v>
      </c>
      <c r="D26" s="26">
        <v>1.4</v>
      </c>
      <c r="E26" s="27">
        <v>4.95</v>
      </c>
      <c r="F26" s="27">
        <v>2</v>
      </c>
      <c r="G26" s="27"/>
      <c r="H26" s="28">
        <f>D26+E26+F26-G26</f>
        <v>8.35</v>
      </c>
      <c r="I26" s="26">
        <v>0.4</v>
      </c>
      <c r="J26" s="27">
        <v>7.3</v>
      </c>
      <c r="K26" s="27">
        <v>2</v>
      </c>
      <c r="L26" s="27"/>
      <c r="M26" s="28">
        <f>I26+J26+K26-L26</f>
        <v>9.6999999999999993</v>
      </c>
      <c r="N26" s="51">
        <f>H26+M26</f>
        <v>18.049999999999997</v>
      </c>
      <c r="O26" s="52">
        <v>4</v>
      </c>
    </row>
    <row r="27" spans="2:15" ht="16.2" thickBot="1" x14ac:dyDescent="0.35">
      <c r="B27" s="14">
        <v>19</v>
      </c>
      <c r="C27" s="37" t="s">
        <v>18</v>
      </c>
      <c r="D27" s="23">
        <v>1.2</v>
      </c>
      <c r="E27" s="24">
        <v>4.7</v>
      </c>
      <c r="F27" s="24">
        <v>2</v>
      </c>
      <c r="G27" s="24"/>
      <c r="H27" s="39">
        <f>D27+E27+F27-G27</f>
        <v>7.9</v>
      </c>
      <c r="I27" s="23">
        <v>0.6</v>
      </c>
      <c r="J27" s="24">
        <v>6.15</v>
      </c>
      <c r="K27" s="24">
        <v>2</v>
      </c>
      <c r="L27" s="24"/>
      <c r="M27" s="39">
        <f>I27+J27+K27-L27</f>
        <v>8.75</v>
      </c>
      <c r="N27" s="53">
        <f>H27+M27</f>
        <v>16.649999999999999</v>
      </c>
      <c r="O27" s="54">
        <v>5</v>
      </c>
    </row>
  </sheetData>
  <sortState xmlns:xlrd2="http://schemas.microsoft.com/office/spreadsheetml/2017/richdata2" ref="B23:N27">
    <sortCondition descending="1" ref="N23:N27"/>
  </sortState>
  <mergeCells count="16">
    <mergeCell ref="O21:O22"/>
    <mergeCell ref="B19:C19"/>
    <mergeCell ref="B21:B22"/>
    <mergeCell ref="C21:C22"/>
    <mergeCell ref="D21:H21"/>
    <mergeCell ref="I21:M21"/>
    <mergeCell ref="N21:N22"/>
    <mergeCell ref="B2:O2"/>
    <mergeCell ref="B3:O3"/>
    <mergeCell ref="B5:C5"/>
    <mergeCell ref="B7:B8"/>
    <mergeCell ref="C7:C8"/>
    <mergeCell ref="D7:H7"/>
    <mergeCell ref="I7:M7"/>
    <mergeCell ref="N7:N8"/>
    <mergeCell ref="O7:O8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CE8C-A022-40FB-A1AE-95BFE3691188}">
  <dimension ref="B2:O26"/>
  <sheetViews>
    <sheetView view="pageLayout" topLeftCell="A4" zoomScaleNormal="100" workbookViewId="0">
      <selection activeCell="B7" sqref="B7:O26"/>
    </sheetView>
  </sheetViews>
  <sheetFormatPr defaultRowHeight="14.4" x14ac:dyDescent="0.3"/>
  <cols>
    <col min="3" max="3" width="32.21875" bestFit="1" customWidth="1"/>
    <col min="4" max="7" width="4.44140625" bestFit="1" customWidth="1"/>
    <col min="9" max="12" width="4.44140625" bestFit="1" customWidth="1"/>
  </cols>
  <sheetData>
    <row r="2" spans="2:15" ht="28.8" x14ac:dyDescent="0.55000000000000004">
      <c r="B2" s="91" t="s">
        <v>12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2:15" ht="18" x14ac:dyDescent="0.35">
      <c r="B3" s="93">
        <v>43814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5" spans="2:15" x14ac:dyDescent="0.3">
      <c r="B5" s="67" t="s">
        <v>11</v>
      </c>
      <c r="C5" s="67"/>
    </row>
    <row r="6" spans="2:15" ht="15" thickBot="1" x14ac:dyDescent="0.35"/>
    <row r="7" spans="2:15" ht="14.4" customHeight="1" x14ac:dyDescent="0.3">
      <c r="B7" s="81" t="s">
        <v>0</v>
      </c>
      <c r="C7" s="80" t="s">
        <v>1</v>
      </c>
      <c r="D7" s="85" t="s">
        <v>2</v>
      </c>
      <c r="E7" s="86"/>
      <c r="F7" s="86"/>
      <c r="G7" s="86"/>
      <c r="H7" s="87"/>
      <c r="I7" s="88" t="s">
        <v>3</v>
      </c>
      <c r="J7" s="89"/>
      <c r="K7" s="89"/>
      <c r="L7" s="89"/>
      <c r="M7" s="90"/>
      <c r="N7" s="80" t="s">
        <v>4</v>
      </c>
      <c r="O7" s="80" t="s">
        <v>5</v>
      </c>
    </row>
    <row r="8" spans="2:15" ht="15" thickBot="1" x14ac:dyDescent="0.35">
      <c r="B8" s="136"/>
      <c r="C8" s="137"/>
      <c r="D8" s="138" t="s">
        <v>6</v>
      </c>
      <c r="E8" s="139" t="s">
        <v>8</v>
      </c>
      <c r="F8" s="139" t="s">
        <v>7</v>
      </c>
      <c r="G8" s="139" t="s">
        <v>9</v>
      </c>
      <c r="H8" s="140"/>
      <c r="I8" s="138" t="s">
        <v>6</v>
      </c>
      <c r="J8" s="139" t="s">
        <v>8</v>
      </c>
      <c r="K8" s="139" t="s">
        <v>7</v>
      </c>
      <c r="L8" s="139" t="s">
        <v>9</v>
      </c>
      <c r="M8" s="140"/>
      <c r="N8" s="137"/>
      <c r="O8" s="137"/>
    </row>
    <row r="9" spans="2:15" ht="15.6" x14ac:dyDescent="0.3">
      <c r="B9" s="12">
        <v>28</v>
      </c>
      <c r="C9" s="35" t="s">
        <v>14</v>
      </c>
      <c r="D9" s="17">
        <v>2.2999999999999998</v>
      </c>
      <c r="E9" s="18">
        <v>7</v>
      </c>
      <c r="F9" s="18">
        <v>2</v>
      </c>
      <c r="G9" s="29"/>
      <c r="H9" s="19">
        <f>D9+E9+F9-G9</f>
        <v>11.3</v>
      </c>
      <c r="I9" s="17">
        <v>1.9</v>
      </c>
      <c r="J9" s="18">
        <v>8.0500000000000007</v>
      </c>
      <c r="K9" s="18">
        <v>1.9</v>
      </c>
      <c r="L9" s="18"/>
      <c r="M9" s="29">
        <f>I9+J9+K9-L9</f>
        <v>11.850000000000001</v>
      </c>
      <c r="N9" s="49">
        <f>H9+M9</f>
        <v>23.150000000000002</v>
      </c>
      <c r="O9" s="50">
        <v>1</v>
      </c>
    </row>
    <row r="10" spans="2:15" ht="15.6" x14ac:dyDescent="0.3">
      <c r="B10" s="15">
        <v>31</v>
      </c>
      <c r="C10" s="109" t="s">
        <v>22</v>
      </c>
      <c r="D10" s="26">
        <v>1.7</v>
      </c>
      <c r="E10" s="27">
        <v>7.35</v>
      </c>
      <c r="F10" s="27">
        <v>2</v>
      </c>
      <c r="G10" s="30"/>
      <c r="H10" s="22">
        <f>D10+E10+F10-G10</f>
        <v>11.049999999999999</v>
      </c>
      <c r="I10" s="26">
        <v>1.6</v>
      </c>
      <c r="J10" s="27">
        <v>7.5</v>
      </c>
      <c r="K10" s="27">
        <v>1.8</v>
      </c>
      <c r="L10" s="27"/>
      <c r="M10" s="38">
        <f>I10+J10+K10-L10</f>
        <v>10.9</v>
      </c>
      <c r="N10" s="55">
        <f>H10+M10</f>
        <v>21.95</v>
      </c>
      <c r="O10" s="110">
        <v>2</v>
      </c>
    </row>
    <row r="11" spans="2:15" ht="15.6" x14ac:dyDescent="0.3">
      <c r="B11" s="15">
        <v>30</v>
      </c>
      <c r="C11" s="109" t="s">
        <v>16</v>
      </c>
      <c r="D11" s="26">
        <v>2</v>
      </c>
      <c r="E11" s="27">
        <v>6.7</v>
      </c>
      <c r="F11" s="27">
        <v>2</v>
      </c>
      <c r="G11" s="30"/>
      <c r="H11" s="22">
        <f>D11+E11+F11-G11</f>
        <v>10.7</v>
      </c>
      <c r="I11" s="26">
        <v>1.7</v>
      </c>
      <c r="J11" s="27">
        <v>7.1</v>
      </c>
      <c r="K11" s="27">
        <v>1.8</v>
      </c>
      <c r="L11" s="27"/>
      <c r="M11" s="38">
        <f>I11+J11+K11-L11</f>
        <v>10.6</v>
      </c>
      <c r="N11" s="55">
        <f>H11+M11</f>
        <v>21.299999999999997</v>
      </c>
      <c r="O11" s="110">
        <v>3</v>
      </c>
    </row>
    <row r="12" spans="2:15" ht="15.6" x14ac:dyDescent="0.3">
      <c r="B12" s="15">
        <v>27</v>
      </c>
      <c r="C12" s="109" t="s">
        <v>31</v>
      </c>
      <c r="D12" s="26">
        <v>1.8</v>
      </c>
      <c r="E12" s="27">
        <v>6.1</v>
      </c>
      <c r="F12" s="27">
        <v>2</v>
      </c>
      <c r="G12" s="30"/>
      <c r="H12" s="22">
        <f>D12+E12+F12-G12</f>
        <v>9.8999999999999986</v>
      </c>
      <c r="I12" s="26">
        <v>1.8</v>
      </c>
      <c r="J12" s="27">
        <v>7.15</v>
      </c>
      <c r="K12" s="27">
        <v>1.9</v>
      </c>
      <c r="L12" s="27"/>
      <c r="M12" s="38">
        <f>I12+J12+K12-L12</f>
        <v>10.850000000000001</v>
      </c>
      <c r="N12" s="55">
        <f>H12+M12</f>
        <v>20.75</v>
      </c>
      <c r="O12" s="110">
        <v>4</v>
      </c>
    </row>
    <row r="13" spans="2:15" ht="15.6" x14ac:dyDescent="0.3">
      <c r="B13" s="15">
        <v>26</v>
      </c>
      <c r="C13" s="109" t="s">
        <v>23</v>
      </c>
      <c r="D13" s="26">
        <v>1.6</v>
      </c>
      <c r="E13" s="27">
        <v>6.1</v>
      </c>
      <c r="F13" s="27">
        <v>2</v>
      </c>
      <c r="G13" s="30">
        <v>0.3</v>
      </c>
      <c r="H13" s="22">
        <f>D13+E13+F13-G13</f>
        <v>9.3999999999999986</v>
      </c>
      <c r="I13" s="26">
        <v>1.6</v>
      </c>
      <c r="J13" s="27">
        <v>7.55</v>
      </c>
      <c r="K13" s="27">
        <v>2</v>
      </c>
      <c r="L13" s="27"/>
      <c r="M13" s="38">
        <f>I13+J13+K13-L13</f>
        <v>11.15</v>
      </c>
      <c r="N13" s="55">
        <f>H13+M13</f>
        <v>20.549999999999997</v>
      </c>
      <c r="O13" s="110">
        <v>5</v>
      </c>
    </row>
    <row r="14" spans="2:15" ht="15.6" x14ac:dyDescent="0.3">
      <c r="B14" s="15">
        <v>29</v>
      </c>
      <c r="C14" s="109" t="s">
        <v>32</v>
      </c>
      <c r="D14" s="26">
        <v>1.6</v>
      </c>
      <c r="E14" s="27">
        <v>5.9</v>
      </c>
      <c r="F14" s="27">
        <v>2</v>
      </c>
      <c r="G14" s="30"/>
      <c r="H14" s="22">
        <f>D14+E14+F14-G14</f>
        <v>9.5</v>
      </c>
      <c r="I14" s="26">
        <v>1.5</v>
      </c>
      <c r="J14" s="27">
        <v>6.4</v>
      </c>
      <c r="K14" s="27">
        <v>1.7</v>
      </c>
      <c r="L14" s="27"/>
      <c r="M14" s="38">
        <f>I14+J14+K14-L14</f>
        <v>9.6</v>
      </c>
      <c r="N14" s="55">
        <f>H14+M14</f>
        <v>19.100000000000001</v>
      </c>
      <c r="O14" s="110">
        <v>6</v>
      </c>
    </row>
    <row r="15" spans="2:15" ht="15.6" x14ac:dyDescent="0.3">
      <c r="B15" s="15">
        <v>32</v>
      </c>
      <c r="C15" s="36" t="s">
        <v>20</v>
      </c>
      <c r="D15" s="26">
        <v>1.2</v>
      </c>
      <c r="E15" s="27">
        <v>4.8499999999999996</v>
      </c>
      <c r="F15" s="27">
        <v>2</v>
      </c>
      <c r="G15" s="30"/>
      <c r="H15" s="22">
        <f>D15+E15+F15-G15</f>
        <v>8.0500000000000007</v>
      </c>
      <c r="I15" s="26">
        <v>0.9</v>
      </c>
      <c r="J15" s="27">
        <v>5.55</v>
      </c>
      <c r="K15" s="27">
        <v>1.8</v>
      </c>
      <c r="L15" s="27"/>
      <c r="M15" s="38">
        <f>I15+J15+K15-L15</f>
        <v>8.25</v>
      </c>
      <c r="N15" s="55">
        <f>H15+M15</f>
        <v>16.3</v>
      </c>
      <c r="O15" s="52">
        <v>7</v>
      </c>
    </row>
    <row r="16" spans="2:15" ht="15.6" x14ac:dyDescent="0.3">
      <c r="B16" s="15">
        <v>18</v>
      </c>
      <c r="C16" s="36" t="s">
        <v>29</v>
      </c>
      <c r="D16" s="26">
        <v>0.9</v>
      </c>
      <c r="E16" s="27">
        <v>3.3</v>
      </c>
      <c r="F16" s="27">
        <v>1.7</v>
      </c>
      <c r="G16" s="30"/>
      <c r="H16" s="22">
        <f>D16+E16+F16-G16</f>
        <v>5.9</v>
      </c>
      <c r="I16" s="26">
        <v>0.6</v>
      </c>
      <c r="J16" s="27">
        <v>3.65</v>
      </c>
      <c r="K16" s="27">
        <v>1.7</v>
      </c>
      <c r="L16" s="27"/>
      <c r="M16" s="38">
        <f>I16+J16+K16-L16</f>
        <v>5.95</v>
      </c>
      <c r="N16" s="55">
        <f>H16+M16</f>
        <v>11.850000000000001</v>
      </c>
      <c r="O16" s="52">
        <v>8</v>
      </c>
    </row>
    <row r="19" spans="2:15" x14ac:dyDescent="0.3">
      <c r="B19" s="67" t="s">
        <v>41</v>
      </c>
      <c r="C19" s="67"/>
    </row>
    <row r="20" spans="2:15" ht="15" thickBot="1" x14ac:dyDescent="0.35"/>
    <row r="21" spans="2:15" x14ac:dyDescent="0.3">
      <c r="B21" s="81" t="s">
        <v>0</v>
      </c>
      <c r="C21" s="80" t="s">
        <v>1</v>
      </c>
      <c r="D21" s="85" t="s">
        <v>2</v>
      </c>
      <c r="E21" s="86"/>
      <c r="F21" s="86"/>
      <c r="G21" s="86"/>
      <c r="H21" s="87"/>
      <c r="I21" s="88" t="s">
        <v>3</v>
      </c>
      <c r="J21" s="89"/>
      <c r="K21" s="89"/>
      <c r="L21" s="89"/>
      <c r="M21" s="90"/>
      <c r="N21" s="80" t="s">
        <v>4</v>
      </c>
      <c r="O21" s="80" t="s">
        <v>5</v>
      </c>
    </row>
    <row r="22" spans="2:15" ht="15" thickBot="1" x14ac:dyDescent="0.35">
      <c r="B22" s="136"/>
      <c r="C22" s="137"/>
      <c r="D22" s="138" t="s">
        <v>6</v>
      </c>
      <c r="E22" s="139" t="s">
        <v>8</v>
      </c>
      <c r="F22" s="139" t="s">
        <v>7</v>
      </c>
      <c r="G22" s="139" t="s">
        <v>9</v>
      </c>
      <c r="H22" s="140"/>
      <c r="I22" s="138" t="s">
        <v>6</v>
      </c>
      <c r="J22" s="139" t="s">
        <v>8</v>
      </c>
      <c r="K22" s="139" t="s">
        <v>7</v>
      </c>
      <c r="L22" s="139" t="s">
        <v>9</v>
      </c>
      <c r="M22" s="140"/>
      <c r="N22" s="137"/>
      <c r="O22" s="137"/>
    </row>
    <row r="23" spans="2:15" ht="15.6" x14ac:dyDescent="0.3">
      <c r="B23" s="15">
        <v>33</v>
      </c>
      <c r="C23" s="109" t="s">
        <v>24</v>
      </c>
      <c r="D23" s="26">
        <v>1.9</v>
      </c>
      <c r="E23" s="27">
        <v>6.05</v>
      </c>
      <c r="F23" s="27">
        <v>1.8</v>
      </c>
      <c r="G23" s="30"/>
      <c r="H23" s="22">
        <f>D23+E23+F23-G23</f>
        <v>9.75</v>
      </c>
      <c r="I23" s="26">
        <v>2</v>
      </c>
      <c r="J23" s="27">
        <v>7.95</v>
      </c>
      <c r="K23" s="27">
        <v>2</v>
      </c>
      <c r="L23" s="27"/>
      <c r="M23" s="38">
        <f>I23+J23+K23-L23</f>
        <v>11.95</v>
      </c>
      <c r="N23" s="55">
        <f>H23+M23</f>
        <v>21.7</v>
      </c>
      <c r="O23" s="110">
        <v>1</v>
      </c>
    </row>
    <row r="24" spans="2:15" ht="15.6" x14ac:dyDescent="0.3">
      <c r="B24" s="15">
        <v>25</v>
      </c>
      <c r="C24" s="36" t="s">
        <v>30</v>
      </c>
      <c r="D24" s="26">
        <v>1.7</v>
      </c>
      <c r="E24" s="27">
        <v>5.95</v>
      </c>
      <c r="F24" s="27">
        <v>2</v>
      </c>
      <c r="G24" s="30"/>
      <c r="H24" s="22">
        <f>D24+E24+F24-G24</f>
        <v>9.65</v>
      </c>
      <c r="I24" s="26">
        <v>1.6</v>
      </c>
      <c r="J24" s="27">
        <v>7.4</v>
      </c>
      <c r="K24" s="27">
        <v>2</v>
      </c>
      <c r="L24" s="27"/>
      <c r="M24" s="38">
        <f>I24+J24+K24-L24</f>
        <v>11</v>
      </c>
      <c r="N24" s="55">
        <f>H24+M24</f>
        <v>20.65</v>
      </c>
      <c r="O24" s="52">
        <v>2</v>
      </c>
    </row>
    <row r="25" spans="2:15" ht="15.6" x14ac:dyDescent="0.3">
      <c r="B25" s="15">
        <v>34</v>
      </c>
      <c r="C25" s="36" t="s">
        <v>34</v>
      </c>
      <c r="D25" s="26">
        <v>2</v>
      </c>
      <c r="E25" s="27">
        <v>4.2</v>
      </c>
      <c r="F25" s="27">
        <v>2</v>
      </c>
      <c r="G25" s="30"/>
      <c r="H25" s="22">
        <f>D25+E25+F25-G25</f>
        <v>8.1999999999999993</v>
      </c>
      <c r="I25" s="26">
        <v>1.6</v>
      </c>
      <c r="J25" s="27">
        <v>7.05</v>
      </c>
      <c r="K25" s="27">
        <v>1.9</v>
      </c>
      <c r="L25" s="27"/>
      <c r="M25" s="38">
        <f>I25+J25+K25-L25</f>
        <v>10.55</v>
      </c>
      <c r="N25" s="55">
        <f>H25+M25</f>
        <v>18.75</v>
      </c>
      <c r="O25" s="52">
        <v>3</v>
      </c>
    </row>
    <row r="26" spans="2:15" ht="16.2" thickBot="1" x14ac:dyDescent="0.35">
      <c r="B26" s="14" t="s">
        <v>28</v>
      </c>
      <c r="C26" s="37" t="s">
        <v>33</v>
      </c>
      <c r="D26" s="23">
        <v>1.2</v>
      </c>
      <c r="E26" s="24">
        <v>3.5</v>
      </c>
      <c r="F26" s="24">
        <v>1.8</v>
      </c>
      <c r="G26" s="33"/>
      <c r="H26" s="25">
        <f>D26+E26+F26-G26</f>
        <v>6.5</v>
      </c>
      <c r="I26" s="23">
        <v>0.7</v>
      </c>
      <c r="J26" s="24">
        <v>5.15</v>
      </c>
      <c r="K26" s="24">
        <v>1.9</v>
      </c>
      <c r="L26" s="24"/>
      <c r="M26" s="33">
        <f>I26+J26+K26-L26</f>
        <v>7.75</v>
      </c>
      <c r="N26" s="56">
        <f>H26+M26</f>
        <v>14.25</v>
      </c>
      <c r="O26" s="54">
        <v>4</v>
      </c>
    </row>
  </sheetData>
  <sortState xmlns:xlrd2="http://schemas.microsoft.com/office/spreadsheetml/2017/richdata2" ref="B23:O26">
    <sortCondition descending="1" ref="N23:N26"/>
  </sortState>
  <mergeCells count="16">
    <mergeCell ref="B19:C19"/>
    <mergeCell ref="B21:B22"/>
    <mergeCell ref="C21:C22"/>
    <mergeCell ref="D21:H21"/>
    <mergeCell ref="I21:M21"/>
    <mergeCell ref="N21:N22"/>
    <mergeCell ref="O21:O22"/>
    <mergeCell ref="B2:O2"/>
    <mergeCell ref="B3:O3"/>
    <mergeCell ref="B5:C5"/>
    <mergeCell ref="B7:B8"/>
    <mergeCell ref="C7:C8"/>
    <mergeCell ref="D7:H7"/>
    <mergeCell ref="I7:M7"/>
    <mergeCell ref="N7:N8"/>
    <mergeCell ref="O7:O8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9735C-1FE0-4867-B6AC-F113E0B56126}">
  <dimension ref="B2:O11"/>
  <sheetViews>
    <sheetView view="pageLayout" zoomScaleNormal="100" workbookViewId="0">
      <selection activeCell="L12" sqref="L12"/>
    </sheetView>
  </sheetViews>
  <sheetFormatPr defaultRowHeight="14.4" x14ac:dyDescent="0.3"/>
  <cols>
    <col min="3" max="3" width="32.21875" bestFit="1" customWidth="1"/>
    <col min="4" max="7" width="4.44140625" bestFit="1" customWidth="1"/>
    <col min="9" max="12" width="4.44140625" bestFit="1" customWidth="1"/>
  </cols>
  <sheetData>
    <row r="2" spans="2:15" ht="28.8" x14ac:dyDescent="0.55000000000000004">
      <c r="B2" s="91" t="s">
        <v>12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2:15" ht="18" x14ac:dyDescent="0.35">
      <c r="B3" s="93">
        <v>43814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5" spans="2:15" x14ac:dyDescent="0.3">
      <c r="B5" s="67" t="s">
        <v>10</v>
      </c>
      <c r="C5" s="67"/>
    </row>
    <row r="6" spans="2:15" ht="15" thickBot="1" x14ac:dyDescent="0.35"/>
    <row r="7" spans="2:15" ht="14.4" customHeight="1" x14ac:dyDescent="0.3">
      <c r="B7" s="68" t="s">
        <v>0</v>
      </c>
      <c r="C7" s="65" t="s">
        <v>1</v>
      </c>
      <c r="D7" s="111" t="s">
        <v>2</v>
      </c>
      <c r="E7" s="70"/>
      <c r="F7" s="70"/>
      <c r="G7" s="70"/>
      <c r="H7" s="71"/>
      <c r="I7" s="72" t="s">
        <v>3</v>
      </c>
      <c r="J7" s="73"/>
      <c r="K7" s="73"/>
      <c r="L7" s="73"/>
      <c r="M7" s="74"/>
      <c r="N7" s="65" t="s">
        <v>4</v>
      </c>
      <c r="O7" s="65" t="s">
        <v>5</v>
      </c>
    </row>
    <row r="8" spans="2:15" ht="15" thickBot="1" x14ac:dyDescent="0.35">
      <c r="B8" s="130"/>
      <c r="C8" s="131"/>
      <c r="D8" s="132" t="s">
        <v>6</v>
      </c>
      <c r="E8" s="133" t="s">
        <v>8</v>
      </c>
      <c r="F8" s="133" t="s">
        <v>7</v>
      </c>
      <c r="G8" s="133" t="s">
        <v>9</v>
      </c>
      <c r="H8" s="134"/>
      <c r="I8" s="135" t="s">
        <v>6</v>
      </c>
      <c r="J8" s="133" t="s">
        <v>8</v>
      </c>
      <c r="K8" s="133" t="s">
        <v>7</v>
      </c>
      <c r="L8" s="133" t="s">
        <v>9</v>
      </c>
      <c r="M8" s="134"/>
      <c r="N8" s="131"/>
      <c r="O8" s="131"/>
    </row>
    <row r="9" spans="2:15" x14ac:dyDescent="0.3">
      <c r="B9" s="62">
        <v>35</v>
      </c>
      <c r="C9" s="113" t="s">
        <v>31</v>
      </c>
      <c r="D9" s="61">
        <v>2</v>
      </c>
      <c r="E9" s="18">
        <v>7.1</v>
      </c>
      <c r="F9" s="18">
        <v>2</v>
      </c>
      <c r="G9" s="18"/>
      <c r="H9" s="29">
        <f>D9+E9+F9-G9</f>
        <v>11.1</v>
      </c>
      <c r="I9" s="17">
        <v>1.6</v>
      </c>
      <c r="J9" s="18">
        <v>6.6</v>
      </c>
      <c r="K9" s="18">
        <v>1.8</v>
      </c>
      <c r="L9" s="18"/>
      <c r="M9" s="19">
        <f>I9+J9+K9-L9</f>
        <v>10</v>
      </c>
      <c r="N9" s="59">
        <f>H9+M9</f>
        <v>21.1</v>
      </c>
      <c r="O9" s="44">
        <v>1</v>
      </c>
    </row>
    <row r="10" spans="2:15" x14ac:dyDescent="0.3">
      <c r="B10" s="63">
        <v>36</v>
      </c>
      <c r="C10" s="114" t="s">
        <v>16</v>
      </c>
      <c r="D10" s="141">
        <v>2.1</v>
      </c>
      <c r="E10" s="21">
        <v>5.65</v>
      </c>
      <c r="F10" s="21">
        <v>1.9</v>
      </c>
      <c r="G10" s="21"/>
      <c r="H10" s="38">
        <f t="shared" ref="H10:H11" si="0">D10+E10+F10-G10</f>
        <v>9.65</v>
      </c>
      <c r="I10" s="20">
        <v>1.6</v>
      </c>
      <c r="J10" s="21">
        <v>7.5</v>
      </c>
      <c r="K10" s="21">
        <v>1.6</v>
      </c>
      <c r="L10" s="21"/>
      <c r="M10" s="22">
        <f t="shared" ref="M10:M11" si="1">I10+J10+K10-L10</f>
        <v>10.7</v>
      </c>
      <c r="N10" s="58">
        <f t="shared" ref="N10:N11" si="2">H10+M10</f>
        <v>20.350000000000001</v>
      </c>
      <c r="O10" s="46">
        <v>2</v>
      </c>
    </row>
    <row r="11" spans="2:15" ht="15" thickBot="1" x14ac:dyDescent="0.35">
      <c r="B11" s="64">
        <v>37</v>
      </c>
      <c r="C11" s="115" t="s">
        <v>23</v>
      </c>
      <c r="D11" s="142">
        <v>1.7</v>
      </c>
      <c r="E11" s="24">
        <v>5.8</v>
      </c>
      <c r="F11" s="24">
        <v>2</v>
      </c>
      <c r="G11" s="24"/>
      <c r="H11" s="33">
        <f t="shared" si="0"/>
        <v>9.5</v>
      </c>
      <c r="I11" s="23">
        <v>1.7</v>
      </c>
      <c r="J11" s="24">
        <v>6.6</v>
      </c>
      <c r="K11" s="24">
        <v>2</v>
      </c>
      <c r="L11" s="24"/>
      <c r="M11" s="25">
        <f t="shared" si="1"/>
        <v>10.299999999999999</v>
      </c>
      <c r="N11" s="60">
        <f t="shared" si="2"/>
        <v>19.799999999999997</v>
      </c>
      <c r="O11" s="48">
        <v>3</v>
      </c>
    </row>
  </sheetData>
  <mergeCells count="9">
    <mergeCell ref="B2:O2"/>
    <mergeCell ref="B3:O3"/>
    <mergeCell ref="B5:C5"/>
    <mergeCell ref="B7:B8"/>
    <mergeCell ref="C7:C8"/>
    <mergeCell ref="D7:H7"/>
    <mergeCell ref="I7:M7"/>
    <mergeCell ref="N7:N8"/>
    <mergeCell ref="O7:O8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Celkové</vt:lpstr>
      <vt:lpstr>kat.0</vt:lpstr>
      <vt:lpstr>kat.I</vt:lpstr>
      <vt:lpstr>kat.II</vt:lpstr>
      <vt:lpstr>kat.III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Zíková Kateřina</dc:creator>
  <cp:keywords/>
  <dc:description/>
  <cp:lastModifiedBy>Eva</cp:lastModifiedBy>
  <cp:revision/>
  <cp:lastPrinted>2019-12-15T16:22:17Z</cp:lastPrinted>
  <dcterms:created xsi:type="dcterms:W3CDTF">2015-11-19T08:17:45Z</dcterms:created>
  <dcterms:modified xsi:type="dcterms:W3CDTF">2019-12-15T16:40:24Z</dcterms:modified>
</cp:coreProperties>
</file>