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15" windowWidth="19740" windowHeight="7875" tabRatio="843" activeTab="1"/>
  </bookViews>
  <sheets>
    <sheet name="I. KATEGORIE " sheetId="1" r:id="rId1"/>
    <sheet name="II. KATEGORIE " sheetId="2" r:id="rId2"/>
    <sheet name="III. KATEGORIE" sheetId="3" r:id="rId3"/>
    <sheet name="IV. KATEGORIE " sheetId="7" r:id="rId4"/>
    <sheet name="Pořadí - I.  KATEGORIE" sheetId="4" r:id="rId5"/>
    <sheet name="Pořadí - II.  KATEGORIE" sheetId="5" r:id="rId6"/>
    <sheet name="Pořadí - III.  KATEGORIE" sheetId="6" r:id="rId7"/>
    <sheet name="Pořadí - IV.  KATEGORIE " sheetId="8" r:id="rId8"/>
    <sheet name="Družstva" sheetId="9" r:id="rId9"/>
  </sheets>
  <definedNames>
    <definedName name="_xlnm._FilterDatabase" localSheetId="0" hidden="1">'I. KATEGORIE '!#REF!</definedName>
  </definedNames>
  <calcPr calcId="144525"/>
</workbook>
</file>

<file path=xl/calcChain.xml><?xml version="1.0" encoding="utf-8"?>
<calcChain xmlns="http://schemas.openxmlformats.org/spreadsheetml/2006/main">
  <c r="E19" i="9" l="1"/>
  <c r="E23" i="9"/>
  <c r="E27" i="9"/>
  <c r="E15" i="9"/>
  <c r="E7" i="9"/>
  <c r="E11" i="9"/>
  <c r="E3" i="9"/>
  <c r="E14" i="3"/>
  <c r="D6" i="6" s="1"/>
  <c r="E49" i="3" l="1"/>
  <c r="D46" i="6" s="1"/>
  <c r="E94" i="3"/>
  <c r="D79" i="6" s="1"/>
  <c r="E7" i="2" l="1"/>
  <c r="D15" i="5" s="1"/>
  <c r="E19" i="1" l="1"/>
  <c r="D15" i="4" s="1"/>
  <c r="E46" i="2" l="1"/>
  <c r="D34" i="5" s="1"/>
  <c r="E35" i="2" l="1"/>
  <c r="D31" i="5" s="1"/>
  <c r="E36" i="2"/>
  <c r="D54" i="5" s="1"/>
  <c r="E37" i="2"/>
  <c r="D50" i="5" s="1"/>
  <c r="E38" i="2"/>
  <c r="D41" i="5" s="1"/>
  <c r="E39" i="2"/>
  <c r="D42" i="5" s="1"/>
  <c r="E40" i="2"/>
  <c r="D45" i="5" s="1"/>
  <c r="E41" i="2"/>
  <c r="D39" i="5" s="1"/>
  <c r="E42" i="2"/>
  <c r="D44" i="5" s="1"/>
  <c r="E43" i="2"/>
  <c r="D43" i="5" s="1"/>
  <c r="E44" i="2"/>
  <c r="D32" i="5" s="1"/>
  <c r="E45" i="2"/>
  <c r="D36" i="5" s="1"/>
  <c r="E47" i="2"/>
  <c r="D37" i="5" s="1"/>
  <c r="E32" i="7"/>
  <c r="D27" i="8" s="1"/>
  <c r="E31" i="7"/>
  <c r="D28" i="8" s="1"/>
  <c r="E30" i="7"/>
  <c r="D25" i="8" s="1"/>
  <c r="E29" i="7"/>
  <c r="D26" i="8" s="1"/>
  <c r="E25" i="7"/>
  <c r="D15" i="8" s="1"/>
  <c r="E24" i="7"/>
  <c r="D14" i="8" s="1"/>
  <c r="E23" i="7"/>
  <c r="D9" i="8" s="1"/>
  <c r="E22" i="7"/>
  <c r="D12" i="8" s="1"/>
  <c r="E21" i="7"/>
  <c r="D5" i="8" s="1"/>
  <c r="E20" i="7"/>
  <c r="D20" i="8" s="1"/>
  <c r="E19" i="7"/>
  <c r="D8" i="8" s="1"/>
  <c r="E18" i="7"/>
  <c r="D16" i="8" s="1"/>
  <c r="E17" i="7"/>
  <c r="D18" i="8" s="1"/>
  <c r="E16" i="7"/>
  <c r="D17" i="8" s="1"/>
  <c r="E12" i="7"/>
  <c r="D3" i="8" s="1"/>
  <c r="E11" i="7"/>
  <c r="D6" i="8" s="1"/>
  <c r="E10" i="7"/>
  <c r="D7" i="8" s="1"/>
  <c r="E9" i="7"/>
  <c r="D13" i="8" s="1"/>
  <c r="E8" i="7"/>
  <c r="D19" i="8" s="1"/>
  <c r="E7" i="7"/>
  <c r="D21" i="8" s="1"/>
  <c r="E6" i="7"/>
  <c r="D10" i="8" s="1"/>
  <c r="E5" i="7"/>
  <c r="D11" i="8" s="1"/>
  <c r="E4" i="7"/>
  <c r="D4" i="8" s="1"/>
  <c r="E93" i="3"/>
  <c r="D76" i="6" s="1"/>
  <c r="E92" i="3"/>
  <c r="D80" i="6" s="1"/>
  <c r="E91" i="3"/>
  <c r="D73" i="6" s="1"/>
  <c r="E90" i="3"/>
  <c r="D72" i="6" s="1"/>
  <c r="E89" i="3"/>
  <c r="D81" i="6" s="1"/>
  <c r="E88" i="3"/>
  <c r="D77" i="6" s="1"/>
  <c r="E87" i="3"/>
  <c r="D75" i="6" s="1"/>
  <c r="E86" i="3"/>
  <c r="D78" i="6" s="1"/>
  <c r="E85" i="3"/>
  <c r="D74" i="6" s="1"/>
  <c r="E81" i="3"/>
  <c r="D60" i="6" s="1"/>
  <c r="E80" i="3"/>
  <c r="D54" i="6" s="1"/>
  <c r="E79" i="3"/>
  <c r="D68" i="6" s="1"/>
  <c r="E78" i="3"/>
  <c r="D61" i="6" s="1"/>
  <c r="E77" i="3"/>
  <c r="D66" i="6" s="1"/>
  <c r="E76" i="3"/>
  <c r="D65" i="6" s="1"/>
  <c r="E75" i="3"/>
  <c r="D64" i="6" s="1"/>
  <c r="E71" i="3"/>
  <c r="D58" i="6" s="1"/>
  <c r="E70" i="3"/>
  <c r="D57" i="6" s="1"/>
  <c r="E69" i="3"/>
  <c r="D55" i="6" s="1"/>
  <c r="E68" i="3"/>
  <c r="D67" i="6" s="1"/>
  <c r="E67" i="3"/>
  <c r="D63" i="6" s="1"/>
  <c r="E66" i="3"/>
  <c r="D62" i="6" s="1"/>
  <c r="E65" i="3"/>
  <c r="D59" i="6" s="1"/>
  <c r="E64" i="3"/>
  <c r="D56" i="6" s="1"/>
  <c r="E60" i="3"/>
  <c r="E59" i="3"/>
  <c r="D45" i="6" s="1"/>
  <c r="E58" i="3"/>
  <c r="E57" i="3"/>
  <c r="D43" i="6" s="1"/>
  <c r="E56" i="3"/>
  <c r="E55" i="3"/>
  <c r="D40" i="6" s="1"/>
  <c r="E13" i="3"/>
  <c r="D23" i="6" s="1"/>
  <c r="E12" i="3"/>
  <c r="D26" i="6" s="1"/>
  <c r="E11" i="3"/>
  <c r="D15" i="6" s="1"/>
  <c r="E10" i="3"/>
  <c r="D11" i="6" s="1"/>
  <c r="E9" i="3"/>
  <c r="D27" i="6" s="1"/>
  <c r="E8" i="3"/>
  <c r="D25" i="6" s="1"/>
  <c r="E7" i="3"/>
  <c r="D28" i="6" s="1"/>
  <c r="E6" i="3"/>
  <c r="D20" i="6" s="1"/>
  <c r="E5" i="3"/>
  <c r="D5" i="6" s="1"/>
  <c r="E4" i="3"/>
  <c r="D7" i="6" s="1"/>
  <c r="E62" i="2"/>
  <c r="D55" i="5" s="1"/>
  <c r="E61" i="2"/>
  <c r="D47" i="5" s="1"/>
  <c r="E60" i="2"/>
  <c r="D48" i="5" s="1"/>
  <c r="E59" i="2"/>
  <c r="D49" i="5" s="1"/>
  <c r="E58" i="2"/>
  <c r="D35" i="5" s="1"/>
  <c r="E57" i="2"/>
  <c r="D38" i="5" s="1"/>
  <c r="E56" i="2"/>
  <c r="D53" i="5" s="1"/>
  <c r="E55" i="2"/>
  <c r="D51" i="5" s="1"/>
  <c r="E54" i="2"/>
  <c r="D40" i="5" s="1"/>
  <c r="E53" i="2"/>
  <c r="D46" i="5" s="1"/>
  <c r="E52" i="2"/>
  <c r="D52" i="5" s="1"/>
  <c r="E31" i="2"/>
  <c r="D11" i="5" s="1"/>
  <c r="E30" i="2"/>
  <c r="D8" i="5" s="1"/>
  <c r="E29" i="2"/>
  <c r="D25" i="5" s="1"/>
  <c r="E28" i="2"/>
  <c r="D19" i="5" s="1"/>
  <c r="E27" i="2"/>
  <c r="D13" i="5" s="1"/>
  <c r="E26" i="2"/>
  <c r="D26" i="5" s="1"/>
  <c r="E25" i="2"/>
  <c r="D20" i="5" s="1"/>
  <c r="E24" i="2"/>
  <c r="D22" i="5" s="1"/>
  <c r="E23" i="2"/>
  <c r="D12" i="5" s="1"/>
  <c r="E22" i="2"/>
  <c r="D10" i="5" s="1"/>
  <c r="E21" i="2"/>
  <c r="D6" i="5" s="1"/>
  <c r="E20" i="2"/>
  <c r="D17" i="5" s="1"/>
  <c r="E15" i="2"/>
  <c r="D21" i="5" s="1"/>
  <c r="E14" i="2"/>
  <c r="D23" i="5" s="1"/>
  <c r="E13" i="2"/>
  <c r="D24" i="5" s="1"/>
  <c r="E12" i="2"/>
  <c r="D16" i="5" s="1"/>
  <c r="E11" i="2"/>
  <c r="D14" i="5" s="1"/>
  <c r="E10" i="2"/>
  <c r="D9" i="5" s="1"/>
  <c r="E9" i="2"/>
  <c r="D7" i="5" s="1"/>
  <c r="E8" i="2"/>
  <c r="D18" i="5" s="1"/>
  <c r="E6" i="2"/>
  <c r="D27" i="5" s="1"/>
  <c r="E5" i="2"/>
  <c r="D4" i="5" s="1"/>
  <c r="E32" i="1"/>
  <c r="D25" i="4" s="1"/>
  <c r="E31" i="1"/>
  <c r="D22" i="4" s="1"/>
  <c r="E30" i="1"/>
  <c r="D24" i="4" s="1"/>
  <c r="E29" i="1"/>
  <c r="D28" i="4" s="1"/>
  <c r="E28" i="1"/>
  <c r="D26" i="4" s="1"/>
  <c r="E27" i="1"/>
  <c r="D20" i="4" s="1"/>
  <c r="E26" i="1"/>
  <c r="D27" i="4" s="1"/>
  <c r="E25" i="1"/>
  <c r="D21" i="4" s="1"/>
  <c r="E24" i="1"/>
  <c r="D23" i="4" s="1"/>
  <c r="D48" i="6" l="1"/>
  <c r="D49" i="6"/>
  <c r="D47" i="6"/>
  <c r="E39" i="3"/>
  <c r="E54" i="3"/>
  <c r="E48" i="3"/>
  <c r="E47" i="3"/>
  <c r="E46" i="3"/>
  <c r="E45" i="3"/>
  <c r="E44" i="3"/>
  <c r="E43" i="3"/>
  <c r="E38" i="3"/>
  <c r="E37" i="3"/>
  <c r="E36" i="3"/>
  <c r="E35" i="3"/>
  <c r="E34" i="3"/>
  <c r="E33" i="3"/>
  <c r="E32" i="3"/>
  <c r="E31" i="3"/>
  <c r="E30" i="3"/>
  <c r="E26" i="3"/>
  <c r="E25" i="3"/>
  <c r="E24" i="3"/>
  <c r="E23" i="3"/>
  <c r="E22" i="3"/>
  <c r="E21" i="3"/>
  <c r="E20" i="3"/>
  <c r="E19" i="3"/>
  <c r="D44" i="6" l="1"/>
  <c r="D39" i="6"/>
  <c r="D42" i="6"/>
  <c r="D37" i="6"/>
  <c r="D38" i="6"/>
  <c r="D36" i="6"/>
  <c r="D41" i="6"/>
  <c r="D12" i="6"/>
  <c r="D9" i="6"/>
  <c r="D10" i="6"/>
  <c r="D17" i="6"/>
  <c r="D21" i="6"/>
  <c r="D22" i="6"/>
  <c r="D29" i="6"/>
  <c r="D24" i="6"/>
  <c r="D8" i="6"/>
  <c r="D30" i="6"/>
  <c r="D19" i="6"/>
  <c r="D14" i="6"/>
  <c r="D18" i="6"/>
  <c r="D31" i="6"/>
  <c r="D16" i="6"/>
  <c r="D4" i="6"/>
  <c r="D13" i="6"/>
  <c r="D3" i="6"/>
  <c r="E69" i="2"/>
  <c r="D63" i="5" s="1"/>
  <c r="E68" i="2"/>
  <c r="D62" i="5" s="1"/>
  <c r="E67" i="2"/>
  <c r="D60" i="5" s="1"/>
  <c r="E66" i="2"/>
  <c r="D61" i="5" s="1"/>
  <c r="E51" i="2"/>
  <c r="D33" i="5" s="1"/>
  <c r="E19" i="2" l="1"/>
  <c r="D3" i="5" s="1"/>
  <c r="E4" i="2"/>
  <c r="D5" i="5" s="1"/>
  <c r="E4" i="1"/>
  <c r="D6" i="4" s="1"/>
  <c r="E20" i="1" l="1"/>
  <c r="D16" i="4" s="1"/>
  <c r="E18" i="1"/>
  <c r="D13" i="4" s="1"/>
  <c r="E17" i="1"/>
  <c r="D14" i="4" s="1"/>
  <c r="E16" i="1"/>
  <c r="D12" i="4" s="1"/>
  <c r="E15" i="1"/>
  <c r="D10" i="4" s="1"/>
  <c r="E14" i="1"/>
  <c r="D9" i="4" s="1"/>
  <c r="E13" i="1"/>
  <c r="D5" i="4" s="1"/>
  <c r="E9" i="1"/>
  <c r="D11" i="4" s="1"/>
  <c r="E6" i="1"/>
  <c r="D3" i="4" s="1"/>
  <c r="E7" i="1"/>
  <c r="D7" i="4" s="1"/>
  <c r="E8" i="1"/>
  <c r="D8" i="4" s="1"/>
  <c r="E5" i="1"/>
  <c r="D4" i="4" s="1"/>
</calcChain>
</file>

<file path=xl/sharedStrings.xml><?xml version="1.0" encoding="utf-8"?>
<sst xmlns="http://schemas.openxmlformats.org/spreadsheetml/2006/main" count="1025" uniqueCount="296">
  <si>
    <t>Dvořáková Klára Maria</t>
  </si>
  <si>
    <t>Klimentová Anna</t>
  </si>
  <si>
    <t>Šejvlová Kateřina</t>
  </si>
  <si>
    <t>Andrejsek Marek</t>
  </si>
  <si>
    <t>Kliment Vojtěch</t>
  </si>
  <si>
    <t>známka PROSTNÁ</t>
  </si>
  <si>
    <t>známka PŘESKOK</t>
  </si>
  <si>
    <t>CELKEM</t>
  </si>
  <si>
    <t>POŘADÍ</t>
  </si>
  <si>
    <t>Gym</t>
  </si>
  <si>
    <t>Radotín</t>
  </si>
  <si>
    <t>Černošice</t>
  </si>
  <si>
    <t>Libertínová Eliška</t>
  </si>
  <si>
    <t xml:space="preserve">Popelíková Stela </t>
  </si>
  <si>
    <t>Žižková Alžběta</t>
  </si>
  <si>
    <t>Albrechtová Stela</t>
  </si>
  <si>
    <t>Pospíšilová Lea</t>
  </si>
  <si>
    <t>Hanley Emily</t>
  </si>
  <si>
    <t>Hejná Martina</t>
  </si>
  <si>
    <t>Mandáková Mariana</t>
  </si>
  <si>
    <t>Střasáková Hedvika</t>
  </si>
  <si>
    <t>1 . Družstvo</t>
  </si>
  <si>
    <t>2 . Družstvo</t>
  </si>
  <si>
    <t>8 . Družstvo</t>
  </si>
  <si>
    <t>7 . Družstvo</t>
  </si>
  <si>
    <t>6 . Družstvo</t>
  </si>
  <si>
    <t>4 . Družstvo</t>
  </si>
  <si>
    <t>3 . Družstvo</t>
  </si>
  <si>
    <t>5 . Družstvo</t>
  </si>
  <si>
    <t>9 . Družstvo</t>
  </si>
  <si>
    <t>10 . Družstvo</t>
  </si>
  <si>
    <t>11 . Družstvo</t>
  </si>
  <si>
    <t>12 . Družstvo</t>
  </si>
  <si>
    <t>počet: 9</t>
  </si>
  <si>
    <t>Počet bodů</t>
  </si>
  <si>
    <r>
      <rPr>
        <b/>
        <sz val="18"/>
        <color theme="1"/>
        <rFont val="Calibri"/>
        <family val="2"/>
        <charset val="238"/>
        <scheme val="minor"/>
      </rPr>
      <t xml:space="preserve"> I. KATEGORIE</t>
    </r>
    <r>
      <rPr>
        <sz val="18"/>
        <color theme="1"/>
        <rFont val="Calibri"/>
        <family val="2"/>
        <charset val="238"/>
        <scheme val="minor"/>
      </rPr>
      <t xml:space="preserve"> - rozdělení do družstev</t>
    </r>
  </si>
  <si>
    <t>oddíl</t>
  </si>
  <si>
    <r>
      <rPr>
        <b/>
        <sz val="18"/>
        <color theme="1"/>
        <rFont val="Calibri"/>
        <family val="2"/>
        <charset val="238"/>
        <scheme val="minor"/>
      </rPr>
      <t xml:space="preserve"> II. KATEGORIE</t>
    </r>
    <r>
      <rPr>
        <sz val="18"/>
        <color theme="1"/>
        <rFont val="Calibri"/>
        <family val="2"/>
        <charset val="238"/>
        <scheme val="minor"/>
      </rPr>
      <t xml:space="preserve"> -  rozdělení do družstev</t>
    </r>
  </si>
  <si>
    <r>
      <rPr>
        <b/>
        <sz val="18"/>
        <color theme="1"/>
        <rFont val="Calibri"/>
        <family val="2"/>
        <charset val="238"/>
        <scheme val="minor"/>
      </rPr>
      <t xml:space="preserve"> III. KATEGORIE</t>
    </r>
    <r>
      <rPr>
        <sz val="18"/>
        <color theme="1"/>
        <rFont val="Calibri"/>
        <family val="2"/>
        <charset val="238"/>
        <scheme val="minor"/>
      </rPr>
      <t xml:space="preserve"> - rozdělení do družstev</t>
    </r>
  </si>
  <si>
    <t>počet: 4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</si>
  <si>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</si>
  <si>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</si>
  <si>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</si>
  <si>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</si>
  <si>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</si>
  <si>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</si>
  <si>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</si>
  <si>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</si>
  <si>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</si>
  <si>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</si>
  <si>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</si>
  <si>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</si>
  <si>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</si>
  <si>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</si>
  <si>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</si>
  <si>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</si>
  <si>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</si>
  <si>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</si>
  <si>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</si>
  <si>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</si>
  <si>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</si>
  <si>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</si>
  <si>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</si>
  <si>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</si>
  <si>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</si>
  <si>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</si>
  <si>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</si>
  <si>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</si>
  <si>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Vanclová Amálie</t>
  </si>
  <si>
    <t>Bourová Agáta</t>
  </si>
  <si>
    <t>Macho Vanessa</t>
  </si>
  <si>
    <t>Stržínková Sofie</t>
  </si>
  <si>
    <t>Plchová Barbora</t>
  </si>
  <si>
    <t>Kovaříková Denisa</t>
  </si>
  <si>
    <t>Kraidlová Ester</t>
  </si>
  <si>
    <t>Popelíková Dora</t>
  </si>
  <si>
    <t>K - Sport - Gym</t>
  </si>
  <si>
    <t>Strzolková Ema</t>
  </si>
  <si>
    <t>Hvězdičky</t>
  </si>
  <si>
    <t>Hozáková Barbora</t>
  </si>
  <si>
    <t>Gym Dobřichovice</t>
  </si>
  <si>
    <t>Kliment Petr</t>
  </si>
  <si>
    <t>Kalivoda Oliver</t>
  </si>
  <si>
    <t>Bubble Gym</t>
  </si>
  <si>
    <t>Putík Jáchym</t>
  </si>
  <si>
    <t>Štefan Vojtěch</t>
  </si>
  <si>
    <t>Hladík Adam</t>
  </si>
  <si>
    <t>K-Sport-Gym</t>
  </si>
  <si>
    <t>13 . Družstvo</t>
  </si>
  <si>
    <t>Vyšehrad</t>
  </si>
  <si>
    <t>Benátky</t>
  </si>
  <si>
    <t>Dobříš</t>
  </si>
  <si>
    <t xml:space="preserve">Dvořáková Klára Maria </t>
  </si>
  <si>
    <t xml:space="preserve">Vanclová Amálie </t>
  </si>
  <si>
    <t xml:space="preserve">Bourová Agáta </t>
  </si>
  <si>
    <t xml:space="preserve">Stržínková Sofie </t>
  </si>
  <si>
    <t xml:space="preserve">Kovaříková Denisa </t>
  </si>
  <si>
    <t xml:space="preserve">Kraidlová Ester </t>
  </si>
  <si>
    <t xml:space="preserve">Strzolková Ema </t>
  </si>
  <si>
    <t xml:space="preserve">Hozáková Barbora </t>
  </si>
  <si>
    <t xml:space="preserve">Andrejsek Marek </t>
  </si>
  <si>
    <t xml:space="preserve">Šantora Petr </t>
  </si>
  <si>
    <t xml:space="preserve">Kliment Vojtěch </t>
  </si>
  <si>
    <t xml:space="preserve">Kliment Petr </t>
  </si>
  <si>
    <t xml:space="preserve">Kalivoda Oliver </t>
  </si>
  <si>
    <t xml:space="preserve">Putík Jáchym </t>
  </si>
  <si>
    <t xml:space="preserve">Štefan Vojtěch </t>
  </si>
  <si>
    <t xml:space="preserve">Hladík Adam </t>
  </si>
  <si>
    <t>Poláková Kateřina</t>
  </si>
  <si>
    <t xml:space="preserve">Lásková Barbora </t>
  </si>
  <si>
    <t xml:space="preserve">Langerová Zuzana </t>
  </si>
  <si>
    <t xml:space="preserve">Blažková Eliška </t>
  </si>
  <si>
    <t xml:space="preserve">Švitorková Anna </t>
  </si>
  <si>
    <t xml:space="preserve">Mikesková Elen </t>
  </si>
  <si>
    <t>Hozáková Lucie</t>
  </si>
  <si>
    <t xml:space="preserve">Jíchová Lucie </t>
  </si>
  <si>
    <t xml:space="preserve">Cipryanová Sofie </t>
  </si>
  <si>
    <t xml:space="preserve">Králová Rozálie </t>
  </si>
  <si>
    <t xml:space="preserve">Nejedlá Veronika </t>
  </si>
  <si>
    <t xml:space="preserve">Vanclová Mariana </t>
  </si>
  <si>
    <t xml:space="preserve">Vašinová Anna </t>
  </si>
  <si>
    <t xml:space="preserve">Vašinová Patricie </t>
  </si>
  <si>
    <t xml:space="preserve">Reš Beáta </t>
  </si>
  <si>
    <t>Fillová Eliška</t>
  </si>
  <si>
    <t xml:space="preserve">Kučerová Amálie </t>
  </si>
  <si>
    <t xml:space="preserve">Němcová Stela </t>
  </si>
  <si>
    <t xml:space="preserve">Senftová Ema </t>
  </si>
  <si>
    <t xml:space="preserve">Forštová Kazi </t>
  </si>
  <si>
    <t xml:space="preserve">Břinčilová Eliška </t>
  </si>
  <si>
    <t xml:space="preserve">Břinčilová Tereza </t>
  </si>
  <si>
    <t xml:space="preserve">Winterlingová Daniela </t>
  </si>
  <si>
    <t xml:space="preserve">Miláčková Aneta </t>
  </si>
  <si>
    <t xml:space="preserve">Lžičařová Jarmila </t>
  </si>
  <si>
    <t xml:space="preserve">Bachová Natálie </t>
  </si>
  <si>
    <t xml:space="preserve">Čermáková Natálie </t>
  </si>
  <si>
    <t xml:space="preserve">Frydrichová Anna </t>
  </si>
  <si>
    <t xml:space="preserve">Šantorová Martina </t>
  </si>
  <si>
    <t>Předměřice</t>
  </si>
  <si>
    <t xml:space="preserve">Petráčková Dominika </t>
  </si>
  <si>
    <t xml:space="preserve">Berndsen Sofie </t>
  </si>
  <si>
    <t xml:space="preserve">Fichtnerová Nely </t>
  </si>
  <si>
    <t xml:space="preserve">Hršelová Anna </t>
  </si>
  <si>
    <t xml:space="preserve">Moravcová Ema </t>
  </si>
  <si>
    <t xml:space="preserve">Hrdličková Barbora </t>
  </si>
  <si>
    <t xml:space="preserve">Kořínková Jitka </t>
  </si>
  <si>
    <t xml:space="preserve">Grmelová Karolína </t>
  </si>
  <si>
    <t xml:space="preserve">Rosenbaumová Viktorie </t>
  </si>
  <si>
    <t xml:space="preserve">Kujanová Johana </t>
  </si>
  <si>
    <t>Víšek Petr 2009</t>
  </si>
  <si>
    <t>Košťál David 2009</t>
  </si>
  <si>
    <t>Blažej Matyáš 2009</t>
  </si>
  <si>
    <t>Adam Matěj 2009</t>
  </si>
  <si>
    <t xml:space="preserve">Víšek Petr </t>
  </si>
  <si>
    <t xml:space="preserve">Košťál David </t>
  </si>
  <si>
    <t xml:space="preserve">Blažej Matyáš </t>
  </si>
  <si>
    <t xml:space="preserve">Adam Matěj </t>
  </si>
  <si>
    <t>Jaroměř</t>
  </si>
  <si>
    <t>Hepnarová Jana</t>
  </si>
  <si>
    <t>Pacáková Adéla</t>
  </si>
  <si>
    <t xml:space="preserve">Crlíková Edita </t>
  </si>
  <si>
    <t xml:space="preserve">Angelisová Anna </t>
  </si>
  <si>
    <t>Lazárková Kristýna</t>
  </si>
  <si>
    <t xml:space="preserve">Kolací Markéta </t>
  </si>
  <si>
    <t xml:space="preserve">Pazderová Nikola </t>
  </si>
  <si>
    <t xml:space="preserve">Hortíková Barbora </t>
  </si>
  <si>
    <t xml:space="preserve">Němcová Lucie </t>
  </si>
  <si>
    <t xml:space="preserve">Novotná Amálie </t>
  </si>
  <si>
    <t xml:space="preserve">Lejsková Kristýna </t>
  </si>
  <si>
    <t xml:space="preserve">Feráková Adéla </t>
  </si>
  <si>
    <t xml:space="preserve">Šarochová Karolína </t>
  </si>
  <si>
    <t xml:space="preserve">Staňková Victorie </t>
  </si>
  <si>
    <t xml:space="preserve">Bláhová Amálie </t>
  </si>
  <si>
    <t xml:space="preserve">Jíchová Klára </t>
  </si>
  <si>
    <t xml:space="preserve">Sušická Amálie </t>
  </si>
  <si>
    <t xml:space="preserve">Hošková Hana </t>
  </si>
  <si>
    <t>Mandová Sabina</t>
  </si>
  <si>
    <t xml:space="preserve">Sedláková Lucie </t>
  </si>
  <si>
    <t xml:space="preserve">Špindlerová Nela </t>
  </si>
  <si>
    <t xml:space="preserve">Plasová Karolína </t>
  </si>
  <si>
    <t xml:space="preserve">Johanisová Barbora </t>
  </si>
  <si>
    <t xml:space="preserve">Talian Karolína </t>
  </si>
  <si>
    <t xml:space="preserve">Kmoníčková Darina </t>
  </si>
  <si>
    <t xml:space="preserve">Kvapilová Barbora </t>
  </si>
  <si>
    <t xml:space="preserve">Hejná Michaela </t>
  </si>
  <si>
    <t xml:space="preserve">Mitterwaldová Emma </t>
  </si>
  <si>
    <t xml:space="preserve">Břinčilová Karolína </t>
  </si>
  <si>
    <t xml:space="preserve">Hrubá Lucie </t>
  </si>
  <si>
    <t xml:space="preserve">Srbová Sofie </t>
  </si>
  <si>
    <t xml:space="preserve">Zámostná Magdalena </t>
  </si>
  <si>
    <t>14 . Družstvo</t>
  </si>
  <si>
    <t xml:space="preserve">Doležalová Daniela </t>
  </si>
  <si>
    <t xml:space="preserve">Doležalová Kamila </t>
  </si>
  <si>
    <t xml:space="preserve">Johanisová Jůlíe </t>
  </si>
  <si>
    <t xml:space="preserve">Talian Kristýna </t>
  </si>
  <si>
    <t xml:space="preserve">Zucchi Veronika </t>
  </si>
  <si>
    <t xml:space="preserve">Suchá Denisa </t>
  </si>
  <si>
    <t xml:space="preserve">Martinová Marie </t>
  </si>
  <si>
    <t xml:space="preserve">Havlíková Alice </t>
  </si>
  <si>
    <t>15. Družstvo</t>
  </si>
  <si>
    <t xml:space="preserve">Holanová Adina </t>
  </si>
  <si>
    <t xml:space="preserve">Tomášková Klára </t>
  </si>
  <si>
    <t xml:space="preserve">Hlavatá Eliška </t>
  </si>
  <si>
    <t xml:space="preserve">Havlíková Běla </t>
  </si>
  <si>
    <t xml:space="preserve">Farová Jolana </t>
  </si>
  <si>
    <t xml:space="preserve">Šabatová Michaela </t>
  </si>
  <si>
    <t>16. Družstvo</t>
  </si>
  <si>
    <t>Hlubočepy</t>
  </si>
  <si>
    <t xml:space="preserve">Muchl Tomáš </t>
  </si>
  <si>
    <t xml:space="preserve">Holub Matouš </t>
  </si>
  <si>
    <t>Luňák Antonín</t>
  </si>
  <si>
    <t xml:space="preserve">Blaženín Jan </t>
  </si>
  <si>
    <t xml:space="preserve">Berka Lukáš </t>
  </si>
  <si>
    <t xml:space="preserve">Půbal Karel </t>
  </si>
  <si>
    <t xml:space="preserve">Hlavička Josef </t>
  </si>
  <si>
    <r>
      <rPr>
        <b/>
        <sz val="18"/>
        <color theme="1"/>
        <rFont val="Calibri"/>
        <family val="2"/>
        <charset val="238"/>
        <scheme val="minor"/>
      </rPr>
      <t>IV. KATEGORIE</t>
    </r>
    <r>
      <rPr>
        <sz val="18"/>
        <color theme="1"/>
        <rFont val="Calibri"/>
        <family val="2"/>
        <charset val="238"/>
        <scheme val="minor"/>
      </rPr>
      <t xml:space="preserve"> - rozdělení do družstev</t>
    </r>
  </si>
  <si>
    <t>17 . Družstvo</t>
  </si>
  <si>
    <t xml:space="preserve">Mrázová Kateřina </t>
  </si>
  <si>
    <t xml:space="preserve">Veselá Barbora </t>
  </si>
  <si>
    <t xml:space="preserve">Dlouhá Nikola </t>
  </si>
  <si>
    <t>Dufková Kateřina</t>
  </si>
  <si>
    <t xml:space="preserve">Jakschová Tereza </t>
  </si>
  <si>
    <t xml:space="preserve">Maděrová Jana </t>
  </si>
  <si>
    <t xml:space="preserve">Štveráková Karolína </t>
  </si>
  <si>
    <t>Daňková Barbora</t>
  </si>
  <si>
    <t xml:space="preserve">Tobišková Kristýna </t>
  </si>
  <si>
    <t>18 . Družstvo</t>
  </si>
  <si>
    <t>19 . Družstvo</t>
  </si>
  <si>
    <t xml:space="preserve">Jančáková Agáta </t>
  </si>
  <si>
    <t xml:space="preserve">Koudelová Veronika </t>
  </si>
  <si>
    <t xml:space="preserve">Koudelová Karolína </t>
  </si>
  <si>
    <t xml:space="preserve">Víšková Ester </t>
  </si>
  <si>
    <t xml:space="preserve">Kocourková Linda </t>
  </si>
  <si>
    <t xml:space="preserve">Valtonen Katja </t>
  </si>
  <si>
    <t xml:space="preserve">Blažejová Karolína </t>
  </si>
  <si>
    <t xml:space="preserve">Halamková Barbora </t>
  </si>
  <si>
    <t xml:space="preserve">Bláhová Adéla </t>
  </si>
  <si>
    <t xml:space="preserve">Hanley Natálie </t>
  </si>
  <si>
    <t xml:space="preserve">Kopecký Tadeáš </t>
  </si>
  <si>
    <t xml:space="preserve">Křížek Maxim </t>
  </si>
  <si>
    <t xml:space="preserve">Tesner Matyáš </t>
  </si>
  <si>
    <t xml:space="preserve">Tesař Adam </t>
  </si>
  <si>
    <t xml:space="preserve">Kategorie I - DÍVKY  2011 a mladší </t>
  </si>
  <si>
    <t>Kategorie I - CHLAPCI  2011 a mladší</t>
  </si>
  <si>
    <t>Kategorie II - CHLAPCI  2009 , 2010</t>
  </si>
  <si>
    <t>Kategorie III - CHLAPCI  2006 , 2007 , 2008</t>
  </si>
  <si>
    <t xml:space="preserve">Vosmik Hynek </t>
  </si>
  <si>
    <t xml:space="preserve">Kategorie IV - DÍVKY  2003 , 2004 , 2005 , </t>
  </si>
  <si>
    <t>Vrba Lukáš</t>
  </si>
  <si>
    <t>Jelínková Anna</t>
  </si>
  <si>
    <t>Kategorie II - DÍVKY  2010</t>
  </si>
  <si>
    <t>Kategorie II - DÍVKY  2009</t>
  </si>
  <si>
    <t>Kategorie III - DÍVKY  2008</t>
  </si>
  <si>
    <t xml:space="preserve">Kategorie III - DÍVKY  2007 </t>
  </si>
  <si>
    <t>Kategorie III - DÍVKY  2006</t>
  </si>
  <si>
    <t>počet: 14</t>
  </si>
  <si>
    <t>počet: 15</t>
  </si>
  <si>
    <t>Toulcová Sofie</t>
  </si>
  <si>
    <t xml:space="preserve">Toulcová Sofie </t>
  </si>
  <si>
    <t>Šimáčková Nelly</t>
  </si>
  <si>
    <t>počet: 24</t>
  </si>
  <si>
    <t>počet: 19</t>
  </si>
  <si>
    <t>počet: 25</t>
  </si>
  <si>
    <t>počet: 28</t>
  </si>
  <si>
    <t>počet: 13</t>
  </si>
  <si>
    <t>Štěpánková Daniela</t>
  </si>
  <si>
    <t>počet: 7</t>
  </si>
  <si>
    <t xml:space="preserve">Kategorie III-IV DRUŽSTVA </t>
  </si>
  <si>
    <t>Fundová Victoria      *</t>
  </si>
  <si>
    <t>Fundová Victoria     *</t>
  </si>
  <si>
    <t>Vrátná Barbora        *</t>
  </si>
  <si>
    <t>Kučerová Justýna</t>
  </si>
  <si>
    <t>Hamšíková Nikoleta     *</t>
  </si>
  <si>
    <t>Justýna                         *</t>
  </si>
  <si>
    <t>Hamšíková Nikoleta  *</t>
  </si>
  <si>
    <t>Justýna                      *</t>
  </si>
  <si>
    <t>Vrátná Barbora       *</t>
  </si>
  <si>
    <t>Šantora Petr</t>
  </si>
  <si>
    <t>5.-6.</t>
  </si>
  <si>
    <t>Berka Filip             *</t>
  </si>
  <si>
    <t xml:space="preserve">Kategorie IV - CHLAPCI  2003 , 2004 , 2005 </t>
  </si>
  <si>
    <t>Král Jáchym</t>
  </si>
  <si>
    <t>Berka Filip                 *</t>
  </si>
  <si>
    <t>Štveráková Kateřina</t>
  </si>
  <si>
    <t>Žukovská Simona</t>
  </si>
  <si>
    <t>29.</t>
  </si>
  <si>
    <t>Kramářová Anežka      *</t>
  </si>
  <si>
    <t>Forejtová Kristýna       *</t>
  </si>
  <si>
    <t>Doležalová Karin         *</t>
  </si>
  <si>
    <t>Klabanová Sofie        *</t>
  </si>
  <si>
    <t>Kramářová Anežka     *</t>
  </si>
  <si>
    <t>Forejtová Kristýna     *</t>
  </si>
  <si>
    <t>Doležalová Karin      *</t>
  </si>
  <si>
    <t>Žukovská(Hrabáková) Simona</t>
  </si>
  <si>
    <t>10.-11.</t>
  </si>
  <si>
    <t>17.-18.</t>
  </si>
  <si>
    <t>18.-19.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</si>
</sst>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sz val="14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4"/>
      <color indexed="8"/>
      <name val="Calibri"/>
      <family val="2"/>
      <charset val="238"/>
    </font>
  </fonts>
  <fills count="2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rgb="FF9933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808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C4BD97"/>
        <bgColor indexed="64"/>
      </patternFill>
    </fill>
    <fill>
      <patternFill patternType="solid">
        <fgColor rgb="FF538DD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CD9BC7"/>
        <bgColor indexed="64"/>
      </patternFill>
    </fill>
    <fill>
      <patternFill patternType="solid">
        <fgColor rgb="FFC2ED7B"/>
        <bgColor indexed="64"/>
      </patternFill>
    </fill>
    <fill>
      <patternFill patternType="solid">
        <fgColor rgb="FF9900C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5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8" tint="0.79998168889431442"/>
      </left>
      <right/>
      <top/>
      <bottom/>
      <diagonal/>
    </border>
    <border>
      <left style="thin">
        <color theme="8" tint="0.79998168889431442"/>
      </left>
      <right/>
      <top style="thin">
        <color indexed="64"/>
      </top>
      <bottom style="thin">
        <color theme="8" tint="0.79998168889431442"/>
      </bottom>
      <diagonal/>
    </border>
    <border>
      <left style="thin">
        <color theme="8" tint="0.79998168889431442"/>
      </left>
      <right style="thin">
        <color theme="8" tint="0.79998168889431442"/>
      </right>
      <top/>
      <bottom/>
      <diagonal/>
    </border>
    <border>
      <left style="thin">
        <color theme="8" tint="0.79998168889431442"/>
      </left>
      <right style="thin">
        <color theme="8" tint="0.79998168889431442"/>
      </right>
      <top style="thin">
        <color indexed="64"/>
      </top>
      <bottom/>
      <diagonal/>
    </border>
    <border>
      <left/>
      <right/>
      <top style="thin">
        <color theme="8" tint="0.79998168889431442"/>
      </top>
      <bottom/>
      <diagonal/>
    </border>
    <border>
      <left style="thin">
        <color theme="8" tint="0.79998168889431442"/>
      </left>
      <right style="thin">
        <color theme="8" tint="0.79998168889431442"/>
      </right>
      <top style="thin">
        <color theme="8" tint="0.79998168889431442"/>
      </top>
      <bottom style="thin">
        <color theme="8" tint="0.79998168889431442"/>
      </bottom>
      <diagonal/>
    </border>
    <border>
      <left/>
      <right/>
      <top/>
      <bottom style="thin">
        <color theme="8" tint="0.7999816888943144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90">
    <xf numFmtId="0" fontId="0" fillId="0" borderId="0" xfId="0"/>
    <xf numFmtId="0" fontId="0" fillId="0" borderId="1" xfId="0" applyFill="1" applyBorder="1" applyAlignment="1"/>
    <xf numFmtId="0" fontId="0" fillId="0" borderId="1" xfId="0" applyBorder="1" applyAlignmen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Border="1"/>
    <xf numFmtId="0" fontId="0" fillId="0" borderId="0" xfId="0" applyBorder="1" applyAlignment="1"/>
    <xf numFmtId="0" fontId="0" fillId="0" borderId="0" xfId="0" applyFill="1" applyBorder="1" applyAlignment="1"/>
    <xf numFmtId="0" fontId="0" fillId="0" borderId="0" xfId="0" applyFill="1" applyAlignment="1">
      <alignment horizontal="center"/>
    </xf>
    <xf numFmtId="0" fontId="0" fillId="0" borderId="0" xfId="0" applyFill="1"/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Border="1"/>
    <xf numFmtId="0" fontId="1" fillId="0" borderId="0" xfId="0" applyFont="1"/>
    <xf numFmtId="0" fontId="1" fillId="0" borderId="0" xfId="0" applyFont="1" applyFill="1" applyBorder="1" applyAlignment="1"/>
    <xf numFmtId="0" fontId="1" fillId="0" borderId="0" xfId="0" applyFont="1" applyFill="1" applyBorder="1"/>
    <xf numFmtId="0" fontId="2" fillId="0" borderId="2" xfId="0" applyFont="1" applyBorder="1" applyAlignment="1"/>
    <xf numFmtId="2" fontId="2" fillId="0" borderId="1" xfId="0" applyNumberFormat="1" applyFont="1" applyFill="1" applyBorder="1" applyAlignment="1">
      <alignment horizontal="center"/>
    </xf>
    <xf numFmtId="4" fontId="2" fillId="0" borderId="1" xfId="0" applyNumberFormat="1" applyFont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0" fontId="2" fillId="0" borderId="2" xfId="0" applyFont="1" applyFill="1" applyBorder="1" applyAlignment="1"/>
    <xf numFmtId="2" fontId="2" fillId="0" borderId="1" xfId="0" applyNumberFormat="1" applyFont="1" applyBorder="1" applyAlignment="1">
      <alignment horizontal="center"/>
    </xf>
    <xf numFmtId="0" fontId="2" fillId="0" borderId="1" xfId="0" applyFont="1" applyFill="1" applyBorder="1" applyAlignment="1"/>
    <xf numFmtId="0" fontId="2" fillId="2" borderId="1" xfId="0" applyFont="1" applyFill="1" applyBorder="1" applyAlignment="1"/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wrapText="1"/>
    </xf>
    <xf numFmtId="0" fontId="4" fillId="3" borderId="4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wrapText="1"/>
    </xf>
    <xf numFmtId="0" fontId="1" fillId="0" borderId="5" xfId="0" applyFont="1" applyFill="1" applyBorder="1" applyAlignment="1">
      <alignment horizontal="center" wrapText="1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wrapText="1"/>
    </xf>
    <xf numFmtId="0" fontId="4" fillId="4" borderId="4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wrapText="1"/>
    </xf>
    <xf numFmtId="0" fontId="0" fillId="2" borderId="1" xfId="0" applyFill="1" applyBorder="1" applyAlignment="1"/>
    <xf numFmtId="0" fontId="0" fillId="0" borderId="1" xfId="0" applyFill="1" applyBorder="1" applyAlignment="1">
      <alignment horizont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wrapText="1"/>
    </xf>
    <xf numFmtId="0" fontId="4" fillId="8" borderId="4" xfId="0" applyFont="1" applyFill="1" applyBorder="1" applyAlignment="1">
      <alignment horizontal="center" vertical="center"/>
    </xf>
    <xf numFmtId="0" fontId="7" fillId="7" borderId="3" xfId="0" applyFont="1" applyFill="1" applyBorder="1" applyAlignment="1">
      <alignment horizontal="center" vertical="center"/>
    </xf>
    <xf numFmtId="0" fontId="7" fillId="7" borderId="4" xfId="0" applyFont="1" applyFill="1" applyBorder="1" applyAlignment="1">
      <alignment horizontal="center" wrapText="1"/>
    </xf>
    <xf numFmtId="0" fontId="8" fillId="0" borderId="0" xfId="0" applyFont="1" applyAlignment="1">
      <alignment horizontal="center"/>
    </xf>
    <xf numFmtId="0" fontId="8" fillId="0" borderId="0" xfId="0" applyFont="1"/>
    <xf numFmtId="0" fontId="8" fillId="0" borderId="0" xfId="0" applyFont="1" applyFill="1" applyBorder="1" applyAlignment="1"/>
    <xf numFmtId="0" fontId="8" fillId="0" borderId="0" xfId="0" applyFont="1" applyFill="1" applyBorder="1"/>
    <xf numFmtId="0" fontId="7" fillId="9" borderId="3" xfId="0" applyFont="1" applyFill="1" applyBorder="1" applyAlignment="1">
      <alignment horizontal="center" vertical="center"/>
    </xf>
    <xf numFmtId="0" fontId="7" fillId="9" borderId="4" xfId="0" applyFont="1" applyFill="1" applyBorder="1" applyAlignment="1">
      <alignment horizontal="center" wrapText="1"/>
    </xf>
    <xf numFmtId="0" fontId="7" fillId="9" borderId="4" xfId="0" applyFont="1" applyFill="1" applyBorder="1" applyAlignment="1">
      <alignment horizontal="center" vertical="center"/>
    </xf>
    <xf numFmtId="0" fontId="0" fillId="0" borderId="0" xfId="0" applyAlignment="1"/>
    <xf numFmtId="0" fontId="0" fillId="0" borderId="0" xfId="0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4" fillId="3" borderId="4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 wrapText="1"/>
    </xf>
    <xf numFmtId="0" fontId="7" fillId="7" borderId="4" xfId="0" applyFont="1" applyFill="1" applyBorder="1" applyAlignment="1">
      <alignment horizontal="center" vertical="center" wrapText="1"/>
    </xf>
    <xf numFmtId="0" fontId="4" fillId="8" borderId="4" xfId="0" applyFont="1" applyFill="1" applyBorder="1" applyAlignment="1">
      <alignment horizontal="center" vertical="center" wrapText="1"/>
    </xf>
    <xf numFmtId="0" fontId="7" fillId="9" borderId="4" xfId="0" applyFont="1" applyFill="1" applyBorder="1" applyAlignment="1">
      <alignment horizontal="center" vertical="center" wrapText="1"/>
    </xf>
    <xf numFmtId="0" fontId="0" fillId="0" borderId="13" xfId="0" applyFill="1" applyBorder="1"/>
    <xf numFmtId="0" fontId="0" fillId="0" borderId="12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1" xfId="0" applyFill="1" applyBorder="1"/>
    <xf numFmtId="2" fontId="0" fillId="0" borderId="1" xfId="0" applyNumberFormat="1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9" fillId="0" borderId="0" xfId="0" applyFont="1" applyAlignment="1">
      <alignment vertical="center"/>
    </xf>
    <xf numFmtId="0" fontId="9" fillId="0" borderId="0" xfId="0" applyFont="1" applyBorder="1" applyAlignment="1">
      <alignment vertical="center"/>
    </xf>
    <xf numFmtId="2" fontId="0" fillId="0" borderId="5" xfId="0" applyNumberFormat="1" applyBorder="1" applyAlignment="1">
      <alignment horizontal="center"/>
    </xf>
    <xf numFmtId="0" fontId="9" fillId="0" borderId="17" xfId="0" applyFont="1" applyBorder="1" applyAlignment="1">
      <alignment horizontal="center" vertical="center"/>
    </xf>
    <xf numFmtId="1" fontId="2" fillId="0" borderId="5" xfId="0" applyNumberFormat="1" applyFont="1" applyBorder="1" applyAlignment="1">
      <alignment horizontal="center"/>
    </xf>
    <xf numFmtId="0" fontId="0" fillId="0" borderId="5" xfId="0" applyBorder="1" applyAlignment="1">
      <alignment horizontal="center"/>
    </xf>
    <xf numFmtId="2" fontId="0" fillId="0" borderId="1" xfId="0" applyNumberFormat="1" applyFill="1" applyBorder="1" applyAlignment="1">
      <alignment horizontal="center"/>
    </xf>
    <xf numFmtId="0" fontId="4" fillId="12" borderId="3" xfId="0" applyFont="1" applyFill="1" applyBorder="1" applyAlignment="1">
      <alignment horizontal="center" vertical="center"/>
    </xf>
    <xf numFmtId="0" fontId="4" fillId="12" borderId="4" xfId="0" applyFont="1" applyFill="1" applyBorder="1" applyAlignment="1">
      <alignment horizontal="center" vertical="center" wrapText="1"/>
    </xf>
    <xf numFmtId="0" fontId="4" fillId="12" borderId="4" xfId="0" applyFont="1" applyFill="1" applyBorder="1" applyAlignment="1">
      <alignment horizontal="center" wrapText="1"/>
    </xf>
    <xf numFmtId="0" fontId="4" fillId="12" borderId="4" xfId="0" applyFont="1" applyFill="1" applyBorder="1" applyAlignment="1">
      <alignment horizontal="center" vertical="center"/>
    </xf>
    <xf numFmtId="2" fontId="2" fillId="0" borderId="0" xfId="0" applyNumberFormat="1" applyFont="1" applyFill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4" fillId="13" borderId="3" xfId="0" applyFont="1" applyFill="1" applyBorder="1" applyAlignment="1">
      <alignment horizontal="center" vertical="center"/>
    </xf>
    <xf numFmtId="0" fontId="4" fillId="13" borderId="4" xfId="0" applyFont="1" applyFill="1" applyBorder="1" applyAlignment="1">
      <alignment horizontal="center" vertical="center" wrapText="1"/>
    </xf>
    <xf numFmtId="0" fontId="4" fillId="13" borderId="4" xfId="0" applyFont="1" applyFill="1" applyBorder="1" applyAlignment="1">
      <alignment horizontal="center" wrapText="1"/>
    </xf>
    <xf numFmtId="0" fontId="2" fillId="0" borderId="1" xfId="0" applyFont="1" applyBorder="1" applyAlignment="1"/>
    <xf numFmtId="2" fontId="2" fillId="0" borderId="19" xfId="0" applyNumberFormat="1" applyFont="1" applyFill="1" applyBorder="1" applyAlignment="1">
      <alignment horizontal="center"/>
    </xf>
    <xf numFmtId="0" fontId="2" fillId="0" borderId="1" xfId="0" applyFont="1" applyFill="1" applyBorder="1"/>
    <xf numFmtId="0" fontId="2" fillId="0" borderId="1" xfId="0" applyFont="1" applyBorder="1"/>
    <xf numFmtId="0" fontId="2" fillId="2" borderId="18" xfId="0" applyFont="1" applyFill="1" applyBorder="1" applyAlignment="1"/>
    <xf numFmtId="0" fontId="2" fillId="0" borderId="18" xfId="0" applyFont="1" applyFill="1" applyBorder="1" applyAlignment="1"/>
    <xf numFmtId="0" fontId="2" fillId="0" borderId="18" xfId="0" applyFont="1" applyBorder="1" applyAlignment="1"/>
    <xf numFmtId="0" fontId="4" fillId="14" borderId="3" xfId="0" applyFont="1" applyFill="1" applyBorder="1" applyAlignment="1">
      <alignment horizontal="center" vertical="center"/>
    </xf>
    <xf numFmtId="0" fontId="4" fillId="14" borderId="4" xfId="0" applyFont="1" applyFill="1" applyBorder="1" applyAlignment="1">
      <alignment horizontal="center" vertical="center" wrapText="1"/>
    </xf>
    <xf numFmtId="0" fontId="4" fillId="14" borderId="4" xfId="0" applyFont="1" applyFill="1" applyBorder="1" applyAlignment="1">
      <alignment horizontal="center" wrapText="1"/>
    </xf>
    <xf numFmtId="0" fontId="7" fillId="15" borderId="3" xfId="0" applyFont="1" applyFill="1" applyBorder="1" applyAlignment="1">
      <alignment horizontal="center" vertical="center"/>
    </xf>
    <xf numFmtId="0" fontId="7" fillId="15" borderId="4" xfId="0" applyFont="1" applyFill="1" applyBorder="1" applyAlignment="1">
      <alignment horizontal="center" vertical="center" wrapText="1"/>
    </xf>
    <xf numFmtId="0" fontId="7" fillId="15" borderId="4" xfId="0" applyFont="1" applyFill="1" applyBorder="1" applyAlignment="1">
      <alignment horizontal="center" wrapText="1"/>
    </xf>
    <xf numFmtId="0" fontId="7" fillId="15" borderId="4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4" fillId="16" borderId="3" xfId="0" applyFont="1" applyFill="1" applyBorder="1" applyAlignment="1">
      <alignment horizontal="center" vertical="center"/>
    </xf>
    <xf numFmtId="0" fontId="4" fillId="16" borderId="4" xfId="0" applyFont="1" applyFill="1" applyBorder="1" applyAlignment="1">
      <alignment horizontal="center" vertical="center" wrapText="1"/>
    </xf>
    <xf numFmtId="0" fontId="4" fillId="16" borderId="4" xfId="0" applyFont="1" applyFill="1" applyBorder="1" applyAlignment="1">
      <alignment horizontal="center" wrapText="1"/>
    </xf>
    <xf numFmtId="0" fontId="4" fillId="16" borderId="20" xfId="0" applyFont="1" applyFill="1" applyBorder="1" applyAlignment="1">
      <alignment horizontal="center" vertical="center"/>
    </xf>
    <xf numFmtId="0" fontId="0" fillId="2" borderId="1" xfId="0" applyFill="1" applyBorder="1"/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4" fillId="17" borderId="3" xfId="0" applyFont="1" applyFill="1" applyBorder="1" applyAlignment="1">
      <alignment horizontal="center" vertical="center"/>
    </xf>
    <xf numFmtId="0" fontId="4" fillId="17" borderId="4" xfId="0" applyFont="1" applyFill="1" applyBorder="1" applyAlignment="1">
      <alignment horizontal="center" vertical="center" wrapText="1"/>
    </xf>
    <xf numFmtId="0" fontId="4" fillId="17" borderId="4" xfId="0" applyFont="1" applyFill="1" applyBorder="1" applyAlignment="1">
      <alignment horizontal="center" wrapText="1"/>
    </xf>
    <xf numFmtId="0" fontId="4" fillId="17" borderId="4" xfId="0" applyFont="1" applyFill="1" applyBorder="1" applyAlignment="1">
      <alignment horizontal="center" vertical="center"/>
    </xf>
    <xf numFmtId="0" fontId="4" fillId="18" borderId="3" xfId="0" applyFont="1" applyFill="1" applyBorder="1" applyAlignment="1">
      <alignment horizontal="center" vertical="center"/>
    </xf>
    <xf numFmtId="0" fontId="4" fillId="18" borderId="4" xfId="0" applyFont="1" applyFill="1" applyBorder="1" applyAlignment="1">
      <alignment horizontal="center" vertical="center" wrapText="1"/>
    </xf>
    <xf numFmtId="0" fontId="4" fillId="18" borderId="4" xfId="0" applyFont="1" applyFill="1" applyBorder="1" applyAlignment="1">
      <alignment horizontal="center" wrapText="1"/>
    </xf>
    <xf numFmtId="0" fontId="4" fillId="18" borderId="4" xfId="0" applyFont="1" applyFill="1" applyBorder="1" applyAlignment="1">
      <alignment horizontal="center" vertical="center"/>
    </xf>
    <xf numFmtId="0" fontId="4" fillId="19" borderId="3" xfId="0" applyFont="1" applyFill="1" applyBorder="1" applyAlignment="1">
      <alignment horizontal="center" vertical="center"/>
    </xf>
    <xf numFmtId="0" fontId="4" fillId="19" borderId="4" xfId="0" applyFont="1" applyFill="1" applyBorder="1" applyAlignment="1">
      <alignment horizontal="center" vertical="center" wrapText="1"/>
    </xf>
    <xf numFmtId="0" fontId="4" fillId="19" borderId="4" xfId="0" applyFont="1" applyFill="1" applyBorder="1" applyAlignment="1">
      <alignment horizontal="center" wrapText="1"/>
    </xf>
    <xf numFmtId="0" fontId="4" fillId="19" borderId="4" xfId="0" applyFont="1" applyFill="1" applyBorder="1" applyAlignment="1">
      <alignment horizontal="center" vertical="center"/>
    </xf>
    <xf numFmtId="0" fontId="4" fillId="20" borderId="3" xfId="0" applyFont="1" applyFill="1" applyBorder="1" applyAlignment="1">
      <alignment horizontal="center" vertical="center"/>
    </xf>
    <xf numFmtId="0" fontId="4" fillId="20" borderId="4" xfId="0" applyFont="1" applyFill="1" applyBorder="1" applyAlignment="1">
      <alignment horizontal="center" vertical="center" wrapText="1"/>
    </xf>
    <xf numFmtId="0" fontId="4" fillId="20" borderId="4" xfId="0" applyFont="1" applyFill="1" applyBorder="1" applyAlignment="1">
      <alignment horizontal="center" wrapText="1"/>
    </xf>
    <xf numFmtId="0" fontId="4" fillId="20" borderId="4" xfId="0" applyFont="1" applyFill="1" applyBorder="1" applyAlignment="1">
      <alignment horizontal="center" vertical="center"/>
    </xf>
    <xf numFmtId="0" fontId="4" fillId="21" borderId="3" xfId="0" applyFont="1" applyFill="1" applyBorder="1" applyAlignment="1">
      <alignment horizontal="center" vertical="center"/>
    </xf>
    <xf numFmtId="0" fontId="4" fillId="21" borderId="4" xfId="0" applyFont="1" applyFill="1" applyBorder="1" applyAlignment="1">
      <alignment horizontal="center" vertical="center" wrapText="1"/>
    </xf>
    <xf numFmtId="0" fontId="4" fillId="21" borderId="4" xfId="0" applyFont="1" applyFill="1" applyBorder="1" applyAlignment="1">
      <alignment horizontal="center" wrapText="1"/>
    </xf>
    <xf numFmtId="0" fontId="4" fillId="21" borderId="4" xfId="0" applyFont="1" applyFill="1" applyBorder="1" applyAlignment="1">
      <alignment horizontal="center" vertical="center"/>
    </xf>
    <xf numFmtId="0" fontId="4" fillId="22" borderId="3" xfId="0" applyFont="1" applyFill="1" applyBorder="1" applyAlignment="1">
      <alignment horizontal="center" vertical="center"/>
    </xf>
    <xf numFmtId="0" fontId="4" fillId="22" borderId="4" xfId="0" applyFont="1" applyFill="1" applyBorder="1" applyAlignment="1">
      <alignment horizontal="center" vertical="center" wrapText="1"/>
    </xf>
    <xf numFmtId="0" fontId="4" fillId="22" borderId="4" xfId="0" applyFont="1" applyFill="1" applyBorder="1" applyAlignment="1">
      <alignment horizontal="center" wrapText="1"/>
    </xf>
    <xf numFmtId="0" fontId="4" fillId="22" borderId="20" xfId="0" applyFont="1" applyFill="1" applyBorder="1" applyAlignment="1">
      <alignment horizontal="center" vertical="center"/>
    </xf>
    <xf numFmtId="0" fontId="4" fillId="13" borderId="20" xfId="0" applyFont="1" applyFill="1" applyBorder="1" applyAlignment="1">
      <alignment horizontal="center" vertical="center"/>
    </xf>
    <xf numFmtId="0" fontId="4" fillId="5" borderId="20" xfId="0" applyFont="1" applyFill="1" applyBorder="1" applyAlignment="1">
      <alignment horizontal="center" vertical="center"/>
    </xf>
    <xf numFmtId="0" fontId="4" fillId="6" borderId="20" xfId="0" applyFont="1" applyFill="1" applyBorder="1" applyAlignment="1">
      <alignment horizontal="center" vertical="center"/>
    </xf>
    <xf numFmtId="0" fontId="7" fillId="7" borderId="20" xfId="0" applyFont="1" applyFill="1" applyBorder="1" applyAlignment="1">
      <alignment horizontal="center" vertical="center"/>
    </xf>
    <xf numFmtId="0" fontId="4" fillId="14" borderId="20" xfId="0" applyFont="1" applyFill="1" applyBorder="1" applyAlignment="1">
      <alignment horizontal="center" vertical="center"/>
    </xf>
    <xf numFmtId="4" fontId="0" fillId="0" borderId="5" xfId="0" applyNumberFormat="1" applyBorder="1" applyAlignment="1">
      <alignment horizontal="center"/>
    </xf>
    <xf numFmtId="0" fontId="0" fillId="0" borderId="5" xfId="0" applyBorder="1" applyAlignment="1"/>
    <xf numFmtId="0" fontId="0" fillId="0" borderId="0" xfId="0" applyBorder="1" applyAlignment="1">
      <alignment horizontal="center"/>
    </xf>
    <xf numFmtId="0" fontId="2" fillId="0" borderId="0" xfId="0" applyFont="1" applyFill="1" applyBorder="1" applyAlignment="1"/>
    <xf numFmtId="0" fontId="2" fillId="0" borderId="0" xfId="0" applyFont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1" fontId="2" fillId="0" borderId="0" xfId="0" applyNumberFormat="1" applyFont="1" applyBorder="1" applyAlignment="1">
      <alignment horizontal="center"/>
    </xf>
    <xf numFmtId="0" fontId="2" fillId="2" borderId="0" xfId="0" applyFont="1" applyFill="1" applyBorder="1"/>
    <xf numFmtId="0" fontId="2" fillId="2" borderId="0" xfId="0" applyFont="1" applyFill="1" applyBorder="1" applyAlignment="1">
      <alignment horizontal="center"/>
    </xf>
    <xf numFmtId="2" fontId="0" fillId="0" borderId="0" xfId="0" applyNumberFormat="1" applyFill="1" applyBorder="1" applyAlignment="1">
      <alignment horizontal="center"/>
    </xf>
    <xf numFmtId="2" fontId="10" fillId="0" borderId="0" xfId="0" applyNumberFormat="1" applyFont="1" applyFill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1" fontId="10" fillId="0" borderId="1" xfId="0" applyNumberFormat="1" applyFont="1" applyBorder="1" applyAlignment="1">
      <alignment horizontal="center"/>
    </xf>
    <xf numFmtId="1" fontId="10" fillId="0" borderId="5" xfId="0" applyNumberFormat="1" applyFont="1" applyBorder="1" applyAlignment="1">
      <alignment horizontal="center"/>
    </xf>
    <xf numFmtId="0" fontId="11" fillId="0" borderId="21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0" fillId="2" borderId="0" xfId="0" applyFill="1" applyBorder="1"/>
    <xf numFmtId="0" fontId="2" fillId="0" borderId="0" xfId="0" applyFont="1" applyFill="1" applyBorder="1" applyAlignment="1">
      <alignment horizontal="center"/>
    </xf>
    <xf numFmtId="2" fontId="0" fillId="0" borderId="0" xfId="0" applyNumberFormat="1"/>
    <xf numFmtId="2" fontId="10" fillId="0" borderId="5" xfId="0" applyNumberFormat="1" applyFont="1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4" fillId="10" borderId="7" xfId="0" applyFont="1" applyFill="1" applyBorder="1" applyAlignment="1">
      <alignment horizontal="center" vertical="center"/>
    </xf>
    <xf numFmtId="0" fontId="4" fillId="10" borderId="8" xfId="0" applyFont="1" applyFill="1" applyBorder="1" applyAlignment="1">
      <alignment horizontal="center" vertical="center"/>
    </xf>
    <xf numFmtId="0" fontId="4" fillId="10" borderId="9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4" fillId="11" borderId="7" xfId="0" applyFont="1" applyFill="1" applyBorder="1" applyAlignment="1">
      <alignment horizontal="center" vertical="center"/>
    </xf>
    <xf numFmtId="0" fontId="4" fillId="11" borderId="8" xfId="0" applyFont="1" applyFill="1" applyBorder="1" applyAlignment="1">
      <alignment horizontal="center" vertical="center"/>
    </xf>
    <xf numFmtId="0" fontId="4" fillId="11" borderId="9" xfId="0" applyFont="1" applyFill="1" applyBorder="1" applyAlignment="1">
      <alignment horizontal="center" vertical="center"/>
    </xf>
    <xf numFmtId="0" fontId="7" fillId="23" borderId="7" xfId="0" applyFont="1" applyFill="1" applyBorder="1" applyAlignment="1">
      <alignment horizontal="center" vertical="center"/>
    </xf>
    <xf numFmtId="0" fontId="8" fillId="23" borderId="8" xfId="0" applyFont="1" applyFill="1" applyBorder="1" applyAlignment="1">
      <alignment horizontal="center" vertical="center"/>
    </xf>
    <xf numFmtId="0" fontId="8" fillId="23" borderId="9" xfId="0" applyFont="1" applyFill="1" applyBorder="1" applyAlignment="1">
      <alignment horizontal="center" vertical="center"/>
    </xf>
    <xf numFmtId="0" fontId="7" fillId="24" borderId="7" xfId="0" applyFont="1" applyFill="1" applyBorder="1" applyAlignment="1">
      <alignment horizontal="center" vertical="center"/>
    </xf>
    <xf numFmtId="0" fontId="8" fillId="24" borderId="8" xfId="0" applyFont="1" applyFill="1" applyBorder="1" applyAlignment="1">
      <alignment horizontal="center" vertical="center"/>
    </xf>
    <xf numFmtId="0" fontId="8" fillId="24" borderId="9" xfId="0" applyFont="1" applyFill="1" applyBorder="1" applyAlignment="1">
      <alignment horizontal="center" vertical="center"/>
    </xf>
    <xf numFmtId="0" fontId="4" fillId="25" borderId="7" xfId="0" applyFont="1" applyFill="1" applyBorder="1" applyAlignment="1">
      <alignment horizontal="center" vertical="center"/>
    </xf>
    <xf numFmtId="0" fontId="1" fillId="25" borderId="8" xfId="0" applyFont="1" applyFill="1" applyBorder="1" applyAlignment="1">
      <alignment horizontal="center" vertical="center"/>
    </xf>
    <xf numFmtId="0" fontId="1" fillId="25" borderId="9" xfId="0" applyFont="1" applyFill="1" applyBorder="1" applyAlignment="1">
      <alignment horizontal="center" vertical="center"/>
    </xf>
    <xf numFmtId="0" fontId="13" fillId="26" borderId="7" xfId="0" applyFont="1" applyFill="1" applyBorder="1" applyAlignment="1">
      <alignment horizontal="center" vertical="center"/>
    </xf>
    <xf numFmtId="0" fontId="13" fillId="26" borderId="8" xfId="0" applyFont="1" applyFill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9900CC"/>
      <color rgb="FF538DD5"/>
      <color rgb="FF008080"/>
      <color rgb="FFFF0000"/>
      <color rgb="FF996633"/>
      <color rgb="FF99CC00"/>
      <color rgb="FF9933FF"/>
      <color rgb="FFFF3300"/>
      <color rgb="FFFFCCCC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I32"/>
  <sheetViews>
    <sheetView topLeftCell="A7" workbookViewId="0">
      <selection activeCell="D19" sqref="D19"/>
    </sheetView>
  </sheetViews>
  <sheetFormatPr defaultRowHeight="15" x14ac:dyDescent="0.25"/>
  <cols>
    <col min="1" max="1" width="27.28515625" customWidth="1"/>
    <col min="2" max="2" width="19.140625" customWidth="1"/>
    <col min="3" max="4" width="15.7109375" style="8" customWidth="1"/>
    <col min="5" max="5" width="15.7109375" style="3" customWidth="1"/>
    <col min="6" max="6" width="9.140625" style="3"/>
    <col min="7" max="7" width="18.28515625" customWidth="1"/>
  </cols>
  <sheetData>
    <row r="1" spans="1:9" ht="30" customHeight="1" thickBot="1" x14ac:dyDescent="0.3">
      <c r="A1" s="162" t="s">
        <v>35</v>
      </c>
      <c r="B1" s="162"/>
      <c r="C1" s="162"/>
      <c r="D1" s="162"/>
      <c r="E1" s="162"/>
      <c r="F1" s="26"/>
    </row>
    <row r="2" spans="1:9" s="14" customFormat="1" ht="39.950000000000003" customHeight="1" thickBot="1" x14ac:dyDescent="0.35">
      <c r="A2" s="27" t="s">
        <v>21</v>
      </c>
      <c r="B2" s="61" t="s">
        <v>36</v>
      </c>
      <c r="C2" s="28" t="s">
        <v>6</v>
      </c>
      <c r="D2" s="28" t="s">
        <v>5</v>
      </c>
      <c r="E2" s="29" t="s">
        <v>7</v>
      </c>
      <c r="F2" s="12"/>
      <c r="G2" s="13"/>
    </row>
    <row r="3" spans="1:9" ht="9.9499999999999993" customHeight="1" x14ac:dyDescent="0.3">
      <c r="A3" s="4"/>
      <c r="B3" s="3"/>
      <c r="G3" s="5"/>
    </row>
    <row r="4" spans="1:9" ht="21.95" customHeight="1" x14ac:dyDescent="0.25">
      <c r="A4" s="94" t="s">
        <v>92</v>
      </c>
      <c r="B4" s="25" t="s">
        <v>80</v>
      </c>
      <c r="C4" s="18">
        <v>8.4</v>
      </c>
      <c r="D4" s="18">
        <v>9.1</v>
      </c>
      <c r="E4" s="19">
        <f t="shared" ref="E4:E9" si="0">SUM(C4:D4)</f>
        <v>17.5</v>
      </c>
      <c r="G4" s="6"/>
      <c r="I4" s="3"/>
    </row>
    <row r="5" spans="1:9" ht="21.95" customHeight="1" x14ac:dyDescent="0.25">
      <c r="A5" s="94" t="s">
        <v>93</v>
      </c>
      <c r="B5" s="25" t="s">
        <v>80</v>
      </c>
      <c r="C5" s="18">
        <v>8.23</v>
      </c>
      <c r="D5" s="18">
        <v>9.5</v>
      </c>
      <c r="E5" s="19">
        <f t="shared" si="0"/>
        <v>17.73</v>
      </c>
      <c r="G5" s="6"/>
      <c r="I5" s="3"/>
    </row>
    <row r="6" spans="1:9" ht="21.95" customHeight="1" x14ac:dyDescent="0.25">
      <c r="A6" s="94" t="s">
        <v>94</v>
      </c>
      <c r="B6" s="25" t="s">
        <v>80</v>
      </c>
      <c r="C6" s="18">
        <v>9.06</v>
      </c>
      <c r="D6" s="18">
        <v>9.3000000000000007</v>
      </c>
      <c r="E6" s="19">
        <f t="shared" si="0"/>
        <v>18.36</v>
      </c>
      <c r="G6" s="6"/>
      <c r="H6" s="9"/>
      <c r="I6" s="8"/>
    </row>
    <row r="7" spans="1:9" ht="21.95" customHeight="1" x14ac:dyDescent="0.25">
      <c r="A7" s="94" t="s">
        <v>70</v>
      </c>
      <c r="B7" s="25" t="s">
        <v>80</v>
      </c>
      <c r="C7" s="18">
        <v>8.26</v>
      </c>
      <c r="D7" s="18">
        <v>9.1</v>
      </c>
      <c r="E7" s="19">
        <f t="shared" si="0"/>
        <v>17.36</v>
      </c>
      <c r="G7" s="7"/>
      <c r="H7" s="9"/>
      <c r="I7" s="8"/>
    </row>
    <row r="8" spans="1:9" ht="21.95" customHeight="1" x14ac:dyDescent="0.25">
      <c r="A8" s="94" t="s">
        <v>95</v>
      </c>
      <c r="B8" s="25" t="s">
        <v>80</v>
      </c>
      <c r="C8" s="18">
        <v>8.26</v>
      </c>
      <c r="D8" s="18">
        <v>9.1</v>
      </c>
      <c r="E8" s="19">
        <f t="shared" si="0"/>
        <v>17.36</v>
      </c>
      <c r="G8" s="7"/>
      <c r="H8" s="9"/>
      <c r="I8" s="8"/>
    </row>
    <row r="9" spans="1:9" ht="21.95" customHeight="1" x14ac:dyDescent="0.25">
      <c r="A9" s="94" t="s">
        <v>72</v>
      </c>
      <c r="B9" s="25" t="s">
        <v>80</v>
      </c>
      <c r="C9" s="18">
        <v>6.5</v>
      </c>
      <c r="D9" s="18">
        <v>8.5</v>
      </c>
      <c r="E9" s="19">
        <f t="shared" si="0"/>
        <v>15</v>
      </c>
      <c r="G9" s="7"/>
      <c r="H9" s="10"/>
      <c r="I9" s="11"/>
    </row>
    <row r="10" spans="1:9" ht="30" customHeight="1" thickBot="1" x14ac:dyDescent="0.35">
      <c r="H10" s="10"/>
      <c r="I10" s="10"/>
    </row>
    <row r="11" spans="1:9" s="14" customFormat="1" ht="39.950000000000003" customHeight="1" thickBot="1" x14ac:dyDescent="0.35">
      <c r="A11" s="81" t="s">
        <v>22</v>
      </c>
      <c r="B11" s="82" t="s">
        <v>36</v>
      </c>
      <c r="C11" s="83" t="s">
        <v>6</v>
      </c>
      <c r="D11" s="83" t="s">
        <v>5</v>
      </c>
      <c r="E11" s="84" t="s">
        <v>7</v>
      </c>
      <c r="F11" s="12"/>
      <c r="H11" s="16"/>
      <c r="I11" s="16"/>
    </row>
    <row r="12" spans="1:9" s="14" customFormat="1" ht="9.9499999999999993" customHeight="1" x14ac:dyDescent="0.35">
      <c r="A12" s="30"/>
      <c r="B12" s="31"/>
      <c r="C12" s="32"/>
      <c r="D12" s="32"/>
      <c r="E12" s="30"/>
      <c r="F12" s="12"/>
      <c r="H12" s="16"/>
      <c r="I12" s="16"/>
    </row>
    <row r="13" spans="1:9" ht="21.95" customHeight="1" x14ac:dyDescent="0.25">
      <c r="A13" s="94" t="s">
        <v>96</v>
      </c>
      <c r="B13" s="25" t="s">
        <v>80</v>
      </c>
      <c r="C13" s="18">
        <v>8.4</v>
      </c>
      <c r="D13" s="18">
        <v>9.1999999999999993</v>
      </c>
      <c r="E13" s="22">
        <f t="shared" ref="E13:E20" si="1">SUM(C13:D13)</f>
        <v>17.600000000000001</v>
      </c>
      <c r="H13" s="10"/>
      <c r="I13" s="10"/>
    </row>
    <row r="14" spans="1:9" ht="21.95" customHeight="1" x14ac:dyDescent="0.25">
      <c r="A14" s="95" t="s">
        <v>97</v>
      </c>
      <c r="B14" s="25" t="s">
        <v>76</v>
      </c>
      <c r="C14" s="18">
        <v>8.26</v>
      </c>
      <c r="D14" s="18">
        <v>8.9</v>
      </c>
      <c r="E14" s="22">
        <f t="shared" si="1"/>
        <v>17.16</v>
      </c>
      <c r="H14" s="10"/>
      <c r="I14" s="10"/>
    </row>
    <row r="15" spans="1:9" ht="21.95" customHeight="1" x14ac:dyDescent="0.25">
      <c r="A15" s="94" t="s">
        <v>75</v>
      </c>
      <c r="B15" s="25" t="s">
        <v>10</v>
      </c>
      <c r="C15" s="18">
        <v>7.9</v>
      </c>
      <c r="D15" s="18">
        <v>8.1999999999999993</v>
      </c>
      <c r="E15" s="22">
        <f t="shared" si="1"/>
        <v>16.100000000000001</v>
      </c>
      <c r="H15" s="10"/>
      <c r="I15" s="10"/>
    </row>
    <row r="16" spans="1:9" ht="21.95" customHeight="1" x14ac:dyDescent="0.25">
      <c r="A16" s="96" t="s">
        <v>98</v>
      </c>
      <c r="B16" s="25" t="s">
        <v>78</v>
      </c>
      <c r="C16" s="18">
        <v>6.8</v>
      </c>
      <c r="D16" s="18">
        <v>8</v>
      </c>
      <c r="E16" s="22">
        <f t="shared" si="1"/>
        <v>14.8</v>
      </c>
      <c r="H16" s="5"/>
      <c r="I16" s="5"/>
    </row>
    <row r="17" spans="1:9" ht="21.95" customHeight="1" x14ac:dyDescent="0.25">
      <c r="A17" s="96" t="s">
        <v>99</v>
      </c>
      <c r="B17" s="25" t="s">
        <v>78</v>
      </c>
      <c r="C17" s="18">
        <v>6.3</v>
      </c>
      <c r="D17" s="18">
        <v>7.7</v>
      </c>
      <c r="E17" s="22">
        <f t="shared" si="1"/>
        <v>14</v>
      </c>
      <c r="H17" s="5"/>
      <c r="I17" s="5"/>
    </row>
    <row r="18" spans="1:9" ht="21.95" customHeight="1" x14ac:dyDescent="0.25">
      <c r="A18" s="95" t="s">
        <v>258</v>
      </c>
      <c r="B18" s="25" t="s">
        <v>78</v>
      </c>
      <c r="C18" s="18">
        <v>6.6</v>
      </c>
      <c r="D18" s="18">
        <v>8.1</v>
      </c>
      <c r="E18" s="22">
        <f t="shared" si="1"/>
        <v>14.7</v>
      </c>
      <c r="H18" s="5"/>
      <c r="I18" s="5"/>
    </row>
    <row r="19" spans="1:9" ht="21.95" customHeight="1" x14ac:dyDescent="0.25">
      <c r="A19" s="95" t="s">
        <v>271</v>
      </c>
      <c r="B19" s="25" t="s">
        <v>78</v>
      </c>
      <c r="C19" s="18"/>
      <c r="D19" s="18"/>
      <c r="E19" s="22">
        <f t="shared" ref="E19" si="2">SUM(C19:D19)</f>
        <v>0</v>
      </c>
      <c r="H19" s="5"/>
      <c r="I19" s="5"/>
    </row>
    <row r="20" spans="1:9" ht="21.95" customHeight="1" x14ac:dyDescent="0.25">
      <c r="A20" s="95" t="s">
        <v>272</v>
      </c>
      <c r="B20" s="25" t="s">
        <v>78</v>
      </c>
      <c r="C20" s="18"/>
      <c r="D20" s="18"/>
      <c r="E20" s="22">
        <f t="shared" si="1"/>
        <v>0</v>
      </c>
      <c r="H20" s="5"/>
      <c r="I20" s="5"/>
    </row>
    <row r="21" spans="1:9" ht="30" customHeight="1" thickBot="1" x14ac:dyDescent="0.3"/>
    <row r="22" spans="1:9" s="14" customFormat="1" ht="39.950000000000003" customHeight="1" thickBot="1" x14ac:dyDescent="0.35">
      <c r="A22" s="33" t="s">
        <v>27</v>
      </c>
      <c r="B22" s="62" t="s">
        <v>36</v>
      </c>
      <c r="C22" s="34" t="s">
        <v>6</v>
      </c>
      <c r="D22" s="34" t="s">
        <v>5</v>
      </c>
      <c r="E22" s="35" t="s">
        <v>7</v>
      </c>
      <c r="F22" s="12"/>
      <c r="H22" s="16"/>
      <c r="I22" s="16"/>
    </row>
    <row r="23" spans="1:9" s="14" customFormat="1" ht="9.9499999999999993" customHeight="1" x14ac:dyDescent="0.3">
      <c r="A23" s="30"/>
      <c r="B23" s="31"/>
      <c r="C23" s="32"/>
      <c r="D23" s="32"/>
      <c r="E23" s="30"/>
      <c r="F23" s="12"/>
      <c r="H23" s="16"/>
      <c r="I23" s="16"/>
    </row>
    <row r="24" spans="1:9" ht="21.95" customHeight="1" x14ac:dyDescent="0.25">
      <c r="A24" s="92" t="s">
        <v>100</v>
      </c>
      <c r="B24" s="25" t="s">
        <v>80</v>
      </c>
      <c r="C24" s="18">
        <v>8.4600000000000009</v>
      </c>
      <c r="D24" s="18">
        <v>8.9</v>
      </c>
      <c r="E24" s="22">
        <f t="shared" ref="E24:E30" si="3">SUM(C24:D24)</f>
        <v>17.36</v>
      </c>
      <c r="H24" s="10"/>
      <c r="I24" s="10"/>
    </row>
    <row r="25" spans="1:9" ht="21.95" customHeight="1" x14ac:dyDescent="0.25">
      <c r="A25" s="93" t="s">
        <v>101</v>
      </c>
      <c r="B25" s="25" t="s">
        <v>80</v>
      </c>
      <c r="C25" s="18">
        <v>9.1300000000000008</v>
      </c>
      <c r="D25" s="18">
        <v>8.9</v>
      </c>
      <c r="E25" s="22">
        <f t="shared" si="3"/>
        <v>18.03</v>
      </c>
      <c r="H25" s="10"/>
      <c r="I25" s="10"/>
    </row>
    <row r="26" spans="1:9" ht="21.95" customHeight="1" x14ac:dyDescent="0.25">
      <c r="A26" s="92" t="s">
        <v>247</v>
      </c>
      <c r="B26" s="25" t="s">
        <v>80</v>
      </c>
      <c r="C26" s="18">
        <v>7.36</v>
      </c>
      <c r="D26" s="18">
        <v>7</v>
      </c>
      <c r="E26" s="22">
        <f t="shared" si="3"/>
        <v>14.36</v>
      </c>
      <c r="H26" s="10"/>
      <c r="I26" s="10"/>
    </row>
    <row r="27" spans="1:9" ht="21.95" customHeight="1" x14ac:dyDescent="0.25">
      <c r="A27" s="93" t="s">
        <v>102</v>
      </c>
      <c r="B27" s="25" t="s">
        <v>80</v>
      </c>
      <c r="C27" s="18">
        <v>9</v>
      </c>
      <c r="D27" s="18">
        <v>9.25</v>
      </c>
      <c r="E27" s="22">
        <f t="shared" si="3"/>
        <v>18.25</v>
      </c>
      <c r="H27" s="5"/>
      <c r="I27" s="5"/>
    </row>
    <row r="28" spans="1:9" ht="21.95" customHeight="1" x14ac:dyDescent="0.25">
      <c r="A28" s="93" t="s">
        <v>103</v>
      </c>
      <c r="B28" s="25" t="s">
        <v>80</v>
      </c>
      <c r="C28" s="18">
        <v>7.83</v>
      </c>
      <c r="D28" s="18">
        <v>7.6</v>
      </c>
      <c r="E28" s="22">
        <f t="shared" si="3"/>
        <v>15.43</v>
      </c>
      <c r="H28" s="5"/>
      <c r="I28" s="5"/>
    </row>
    <row r="29" spans="1:9" ht="21.95" customHeight="1" x14ac:dyDescent="0.25">
      <c r="A29" s="93" t="s">
        <v>104</v>
      </c>
      <c r="B29" s="25" t="s">
        <v>83</v>
      </c>
      <c r="C29" s="18">
        <v>6.93</v>
      </c>
      <c r="D29" s="18">
        <v>7.3</v>
      </c>
      <c r="E29" s="22">
        <f t="shared" si="3"/>
        <v>14.23</v>
      </c>
      <c r="H29" s="5"/>
      <c r="I29" s="5"/>
    </row>
    <row r="30" spans="1:9" ht="21.95" customHeight="1" x14ac:dyDescent="0.25">
      <c r="A30" s="93" t="s">
        <v>105</v>
      </c>
      <c r="B30" s="25" t="s">
        <v>83</v>
      </c>
      <c r="C30" s="18">
        <v>8.66</v>
      </c>
      <c r="D30" s="18">
        <v>8.5</v>
      </c>
      <c r="E30" s="22">
        <f t="shared" si="3"/>
        <v>17.16</v>
      </c>
      <c r="H30" s="5"/>
      <c r="I30" s="5"/>
    </row>
    <row r="31" spans="1:9" ht="21.95" customHeight="1" x14ac:dyDescent="0.25">
      <c r="A31" s="93" t="s">
        <v>106</v>
      </c>
      <c r="B31" s="25" t="s">
        <v>83</v>
      </c>
      <c r="C31" s="18">
        <v>8.5299999999999994</v>
      </c>
      <c r="D31" s="18">
        <v>9.3000000000000007</v>
      </c>
      <c r="E31" s="22">
        <f t="shared" ref="E31:E32" si="4">SUM(C31:D31)</f>
        <v>17.829999999999998</v>
      </c>
      <c r="H31" s="5"/>
      <c r="I31" s="5"/>
    </row>
    <row r="32" spans="1:9" ht="21.95" customHeight="1" x14ac:dyDescent="0.25">
      <c r="A32" s="93" t="s">
        <v>107</v>
      </c>
      <c r="B32" s="25" t="s">
        <v>83</v>
      </c>
      <c r="C32" s="18">
        <v>8.36</v>
      </c>
      <c r="D32" s="18">
        <v>7.5</v>
      </c>
      <c r="E32" s="22">
        <f t="shared" si="4"/>
        <v>15.86</v>
      </c>
      <c r="H32" s="5"/>
      <c r="I32" s="5"/>
    </row>
  </sheetData>
  <sortState ref="A4:E9">
    <sortCondition ref="A4"/>
  </sortState>
  <mergeCells count="1">
    <mergeCell ref="A1:E1"/>
  </mergeCells>
  <printOptions horizontalCentered="1"/>
  <pageMargins left="0" right="0" top="0" bottom="0" header="0" footer="0"/>
  <pageSetup paperSize="9" scale="7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L70"/>
  <sheetViews>
    <sheetView tabSelected="1" topLeftCell="A58" zoomScaleNormal="100" workbookViewId="0">
      <selection activeCell="A64" sqref="A64:E69"/>
    </sheetView>
  </sheetViews>
  <sheetFormatPr defaultRowHeight="15" x14ac:dyDescent="0.25"/>
  <cols>
    <col min="1" max="1" width="27.28515625" customWidth="1"/>
    <col min="2" max="2" width="18" bestFit="1" customWidth="1"/>
    <col min="3" max="4" width="15.7109375" style="8" customWidth="1"/>
    <col min="5" max="5" width="15.7109375" style="3" customWidth="1"/>
    <col min="6" max="6" width="9.140625" style="3"/>
    <col min="7" max="7" width="18.28515625" customWidth="1"/>
    <col min="10" max="10" width="17.42578125" customWidth="1"/>
  </cols>
  <sheetData>
    <row r="1" spans="1:12" ht="30" customHeight="1" thickBot="1" x14ac:dyDescent="0.3">
      <c r="A1" s="162" t="s">
        <v>37</v>
      </c>
      <c r="B1" s="162"/>
      <c r="C1" s="162"/>
      <c r="D1" s="162"/>
      <c r="E1" s="162"/>
      <c r="F1" s="26"/>
    </row>
    <row r="2" spans="1:12" s="14" customFormat="1" ht="39.950000000000003" customHeight="1" thickBot="1" x14ac:dyDescent="0.35">
      <c r="A2" s="87" t="s">
        <v>26</v>
      </c>
      <c r="B2" s="88" t="s">
        <v>36</v>
      </c>
      <c r="C2" s="89" t="s">
        <v>6</v>
      </c>
      <c r="D2" s="89" t="s">
        <v>5</v>
      </c>
      <c r="E2" s="136" t="s">
        <v>7</v>
      </c>
      <c r="F2" s="12"/>
      <c r="G2" s="13"/>
    </row>
    <row r="3" spans="1:12" ht="9.9499999999999993" customHeight="1" x14ac:dyDescent="0.3">
      <c r="A3" s="4"/>
      <c r="B3" s="3"/>
      <c r="G3" s="5"/>
    </row>
    <row r="4" spans="1:12" ht="21.95" customHeight="1" x14ac:dyDescent="0.25">
      <c r="A4" s="23" t="s">
        <v>108</v>
      </c>
      <c r="B4" s="25" t="s">
        <v>80</v>
      </c>
      <c r="C4" s="18">
        <v>9.8000000000000007</v>
      </c>
      <c r="D4" s="18">
        <v>10.9</v>
      </c>
      <c r="E4" s="19">
        <f t="shared" ref="E4:E15" si="0">SUM(C4:D4)</f>
        <v>20.700000000000003</v>
      </c>
      <c r="G4" s="6"/>
      <c r="L4" s="3"/>
    </row>
    <row r="5" spans="1:12" ht="21.95" customHeight="1" x14ac:dyDescent="0.25">
      <c r="A5" s="23" t="s">
        <v>2</v>
      </c>
      <c r="B5" s="25" t="s">
        <v>80</v>
      </c>
      <c r="C5" s="18">
        <v>9.6</v>
      </c>
      <c r="D5" s="18">
        <v>12.8</v>
      </c>
      <c r="E5" s="19">
        <f t="shared" si="0"/>
        <v>22.4</v>
      </c>
      <c r="G5" s="6"/>
      <c r="L5" s="3"/>
    </row>
    <row r="6" spans="1:12" ht="21.95" customHeight="1" x14ac:dyDescent="0.25">
      <c r="A6" s="23" t="s">
        <v>267</v>
      </c>
      <c r="B6" s="25" t="s">
        <v>87</v>
      </c>
      <c r="C6" s="18"/>
      <c r="D6" s="18"/>
      <c r="E6" s="19">
        <f t="shared" si="0"/>
        <v>0</v>
      </c>
      <c r="G6" s="6"/>
      <c r="J6" s="9"/>
      <c r="K6" s="9"/>
      <c r="L6" s="8"/>
    </row>
    <row r="7" spans="1:12" ht="21.95" customHeight="1" x14ac:dyDescent="0.25">
      <c r="A7" s="23" t="s">
        <v>264</v>
      </c>
      <c r="B7" s="25" t="s">
        <v>87</v>
      </c>
      <c r="C7" s="18">
        <v>9.1</v>
      </c>
      <c r="D7" s="18">
        <v>8.6300000000000008</v>
      </c>
      <c r="E7" s="19">
        <f t="shared" si="0"/>
        <v>17.73</v>
      </c>
      <c r="G7" s="6"/>
      <c r="J7" s="9"/>
      <c r="K7" s="9"/>
      <c r="L7" s="8"/>
    </row>
    <row r="8" spans="1:12" ht="21.95" customHeight="1" x14ac:dyDescent="0.25">
      <c r="A8" s="23" t="s">
        <v>109</v>
      </c>
      <c r="B8" s="25" t="s">
        <v>10</v>
      </c>
      <c r="C8" s="18">
        <v>8.57</v>
      </c>
      <c r="D8" s="18">
        <v>8.23</v>
      </c>
      <c r="E8" s="19">
        <f t="shared" si="0"/>
        <v>16.8</v>
      </c>
      <c r="G8" s="7"/>
      <c r="J8" s="9"/>
      <c r="K8" s="9"/>
      <c r="L8" s="8"/>
    </row>
    <row r="9" spans="1:12" ht="21.95" customHeight="1" x14ac:dyDescent="0.25">
      <c r="A9" s="23" t="s">
        <v>110</v>
      </c>
      <c r="B9" s="25" t="s">
        <v>10</v>
      </c>
      <c r="C9" s="18">
        <v>9.56</v>
      </c>
      <c r="D9" s="18">
        <v>10.130000000000001</v>
      </c>
      <c r="E9" s="19">
        <f t="shared" si="0"/>
        <v>19.690000000000001</v>
      </c>
      <c r="G9" s="7"/>
      <c r="J9" s="9"/>
      <c r="K9" s="9"/>
      <c r="L9" s="8"/>
    </row>
    <row r="10" spans="1:12" ht="21.95" customHeight="1" x14ac:dyDescent="0.25">
      <c r="A10" s="23" t="s">
        <v>111</v>
      </c>
      <c r="B10" s="25" t="s">
        <v>10</v>
      </c>
      <c r="C10" s="18">
        <v>9.4</v>
      </c>
      <c r="D10" s="18">
        <v>8.9</v>
      </c>
      <c r="E10" s="19">
        <f t="shared" si="0"/>
        <v>18.3</v>
      </c>
      <c r="G10" s="7"/>
      <c r="J10" s="9"/>
      <c r="K10" s="9"/>
      <c r="L10" s="8"/>
    </row>
    <row r="11" spans="1:12" ht="21.95" customHeight="1" x14ac:dyDescent="0.25">
      <c r="A11" s="23" t="s">
        <v>112</v>
      </c>
      <c r="B11" s="25" t="s">
        <v>10</v>
      </c>
      <c r="C11" s="18">
        <v>8.6</v>
      </c>
      <c r="D11" s="18">
        <v>9.1999999999999993</v>
      </c>
      <c r="E11" s="19">
        <f t="shared" si="0"/>
        <v>17.799999999999997</v>
      </c>
      <c r="G11" s="7"/>
      <c r="J11" s="9"/>
      <c r="K11" s="9"/>
      <c r="L11" s="8"/>
    </row>
    <row r="12" spans="1:12" ht="21.95" customHeight="1" x14ac:dyDescent="0.25">
      <c r="A12" s="23" t="s">
        <v>113</v>
      </c>
      <c r="B12" s="25" t="s">
        <v>10</v>
      </c>
      <c r="C12" s="18">
        <v>8.6999999999999993</v>
      </c>
      <c r="D12" s="18">
        <v>8.9</v>
      </c>
      <c r="E12" s="19">
        <f t="shared" si="0"/>
        <v>17.600000000000001</v>
      </c>
      <c r="G12" s="7"/>
      <c r="J12" s="9"/>
      <c r="K12" s="9"/>
      <c r="L12" s="8"/>
    </row>
    <row r="13" spans="1:12" ht="21.95" customHeight="1" x14ac:dyDescent="0.25">
      <c r="A13" s="23" t="s">
        <v>114</v>
      </c>
      <c r="B13" s="25" t="s">
        <v>78</v>
      </c>
      <c r="C13" s="18">
        <v>7.8</v>
      </c>
      <c r="D13" s="18">
        <v>8.1300000000000008</v>
      </c>
      <c r="E13" s="19">
        <f t="shared" si="0"/>
        <v>15.93</v>
      </c>
      <c r="G13" s="7"/>
      <c r="J13" s="9"/>
      <c r="K13" s="9"/>
      <c r="L13" s="8"/>
    </row>
    <row r="14" spans="1:12" ht="21.95" customHeight="1" x14ac:dyDescent="0.25">
      <c r="A14" s="23" t="s">
        <v>270</v>
      </c>
      <c r="B14" s="25" t="s">
        <v>78</v>
      </c>
      <c r="C14" s="18">
        <v>7.93</v>
      </c>
      <c r="D14" s="18">
        <v>8.1999999999999993</v>
      </c>
      <c r="E14" s="19">
        <f t="shared" si="0"/>
        <v>16.13</v>
      </c>
      <c r="J14" s="7"/>
      <c r="K14" s="10"/>
      <c r="L14" s="10"/>
    </row>
    <row r="15" spans="1:12" ht="21.95" customHeight="1" x14ac:dyDescent="0.25">
      <c r="A15" s="23" t="s">
        <v>257</v>
      </c>
      <c r="B15" s="25" t="s">
        <v>78</v>
      </c>
      <c r="C15" s="18">
        <v>8.17</v>
      </c>
      <c r="D15" s="18">
        <v>8.4</v>
      </c>
      <c r="E15" s="19">
        <f t="shared" si="0"/>
        <v>16.57</v>
      </c>
      <c r="J15" s="7"/>
      <c r="K15" s="10"/>
      <c r="L15" s="10"/>
    </row>
    <row r="16" spans="1:12" ht="30" customHeight="1" thickBot="1" x14ac:dyDescent="0.35">
      <c r="J16" s="7"/>
      <c r="K16" s="10"/>
      <c r="L16" s="10"/>
    </row>
    <row r="17" spans="1:12" s="14" customFormat="1" ht="39.950000000000003" customHeight="1" thickBot="1" x14ac:dyDescent="0.35">
      <c r="A17" s="36" t="s">
        <v>28</v>
      </c>
      <c r="B17" s="63" t="s">
        <v>36</v>
      </c>
      <c r="C17" s="37" t="s">
        <v>6</v>
      </c>
      <c r="D17" s="37" t="s">
        <v>5</v>
      </c>
      <c r="E17" s="137" t="s">
        <v>7</v>
      </c>
      <c r="F17" s="12"/>
      <c r="J17" s="15"/>
      <c r="K17" s="16"/>
      <c r="L17" s="16"/>
    </row>
    <row r="18" spans="1:12" s="14" customFormat="1" ht="9.9499999999999993" customHeight="1" x14ac:dyDescent="0.3">
      <c r="A18" s="30"/>
      <c r="B18" s="31"/>
      <c r="C18" s="32"/>
      <c r="D18" s="32"/>
      <c r="E18" s="30"/>
      <c r="F18" s="12"/>
      <c r="J18" s="15"/>
      <c r="K18" s="16"/>
      <c r="L18" s="16"/>
    </row>
    <row r="19" spans="1:12" ht="21.95" customHeight="1" x14ac:dyDescent="0.25">
      <c r="A19" s="23" t="s">
        <v>1</v>
      </c>
      <c r="B19" s="25" t="s">
        <v>80</v>
      </c>
      <c r="C19" s="18">
        <v>13.1</v>
      </c>
      <c r="D19" s="18">
        <v>10.5</v>
      </c>
      <c r="E19" s="22">
        <f t="shared" ref="E19:E31" si="1">SUM(C19:D19)</f>
        <v>23.6</v>
      </c>
      <c r="J19" s="7"/>
      <c r="K19" s="10"/>
      <c r="L19" s="10"/>
    </row>
    <row r="20" spans="1:12" ht="21.95" customHeight="1" x14ac:dyDescent="0.25">
      <c r="A20" s="23" t="s">
        <v>115</v>
      </c>
      <c r="B20" s="25" t="s">
        <v>80</v>
      </c>
      <c r="C20" s="18">
        <v>8.8000000000000007</v>
      </c>
      <c r="D20" s="18">
        <v>8.8000000000000007</v>
      </c>
      <c r="E20" s="22">
        <f t="shared" si="1"/>
        <v>17.600000000000001</v>
      </c>
      <c r="J20" s="7"/>
      <c r="K20" s="10"/>
      <c r="L20" s="10"/>
    </row>
    <row r="21" spans="1:12" ht="21.95" customHeight="1" x14ac:dyDescent="0.25">
      <c r="A21" s="23" t="s">
        <v>116</v>
      </c>
      <c r="B21" s="25" t="s">
        <v>80</v>
      </c>
      <c r="C21" s="18">
        <v>10.23</v>
      </c>
      <c r="D21" s="18">
        <v>9.57</v>
      </c>
      <c r="E21" s="22">
        <f t="shared" si="1"/>
        <v>19.8</v>
      </c>
      <c r="J21" s="7"/>
      <c r="K21" s="10"/>
      <c r="L21" s="10"/>
    </row>
    <row r="22" spans="1:12" ht="21.95" customHeight="1" x14ac:dyDescent="0.25">
      <c r="A22" s="24" t="s">
        <v>117</v>
      </c>
      <c r="B22" s="25" t="s">
        <v>80</v>
      </c>
      <c r="C22" s="18">
        <v>8.9</v>
      </c>
      <c r="D22" s="18">
        <v>9.3699999999999992</v>
      </c>
      <c r="E22" s="22">
        <f t="shared" si="1"/>
        <v>18.27</v>
      </c>
      <c r="J22" s="6"/>
      <c r="K22" s="5"/>
      <c r="L22" s="5"/>
    </row>
    <row r="23" spans="1:12" ht="21.95" customHeight="1" x14ac:dyDescent="0.25">
      <c r="A23" s="23" t="s">
        <v>118</v>
      </c>
      <c r="B23" s="25" t="s">
        <v>80</v>
      </c>
      <c r="C23" s="18">
        <v>8.73</v>
      </c>
      <c r="D23" s="18">
        <v>9.3000000000000007</v>
      </c>
      <c r="E23" s="22">
        <f t="shared" si="1"/>
        <v>18.03</v>
      </c>
      <c r="J23" s="6"/>
      <c r="K23" s="5"/>
      <c r="L23" s="5"/>
    </row>
    <row r="24" spans="1:12" ht="21.95" customHeight="1" x14ac:dyDescent="0.25">
      <c r="A24" s="23" t="s">
        <v>119</v>
      </c>
      <c r="B24" s="25" t="s">
        <v>80</v>
      </c>
      <c r="C24" s="18">
        <v>8.6</v>
      </c>
      <c r="D24" s="18">
        <v>7.63</v>
      </c>
      <c r="E24" s="22">
        <f t="shared" si="1"/>
        <v>16.23</v>
      </c>
      <c r="J24" s="7"/>
      <c r="K24" s="5"/>
      <c r="L24" s="5"/>
    </row>
    <row r="25" spans="1:12" ht="21.95" customHeight="1" x14ac:dyDescent="0.25">
      <c r="A25" s="23" t="s">
        <v>120</v>
      </c>
      <c r="B25" s="25" t="s">
        <v>80</v>
      </c>
      <c r="C25" s="18">
        <v>8.6999999999999993</v>
      </c>
      <c r="D25" s="18">
        <v>7.93</v>
      </c>
      <c r="E25" s="22">
        <f t="shared" si="1"/>
        <v>16.63</v>
      </c>
      <c r="J25" s="7"/>
      <c r="K25" s="5"/>
      <c r="L25" s="5"/>
    </row>
    <row r="26" spans="1:12" ht="21.95" customHeight="1" x14ac:dyDescent="0.25">
      <c r="A26" s="23" t="s">
        <v>121</v>
      </c>
      <c r="B26" s="25" t="s">
        <v>80</v>
      </c>
      <c r="C26" s="18">
        <v>7.7</v>
      </c>
      <c r="D26" s="18">
        <v>7.53</v>
      </c>
      <c r="E26" s="22">
        <f t="shared" si="1"/>
        <v>15.23</v>
      </c>
      <c r="J26" s="6"/>
      <c r="K26" s="5"/>
      <c r="L26" s="5"/>
    </row>
    <row r="27" spans="1:12" ht="21.95" customHeight="1" x14ac:dyDescent="0.25">
      <c r="A27" s="23" t="s">
        <v>122</v>
      </c>
      <c r="B27" s="25" t="s">
        <v>80</v>
      </c>
      <c r="C27" s="18">
        <v>9.0299999999999994</v>
      </c>
      <c r="D27" s="18">
        <v>8.8000000000000007</v>
      </c>
      <c r="E27" s="22">
        <f t="shared" si="1"/>
        <v>17.829999999999998</v>
      </c>
      <c r="J27" s="6"/>
      <c r="K27" s="5"/>
      <c r="L27" s="5"/>
    </row>
    <row r="28" spans="1:12" ht="21.95" customHeight="1" x14ac:dyDescent="0.25">
      <c r="A28" s="24" t="s">
        <v>123</v>
      </c>
      <c r="B28" s="25" t="s">
        <v>89</v>
      </c>
      <c r="C28" s="18">
        <v>8.1</v>
      </c>
      <c r="D28" s="18">
        <v>8.6999999999999993</v>
      </c>
      <c r="E28" s="22">
        <f t="shared" si="1"/>
        <v>16.799999999999997</v>
      </c>
      <c r="J28" s="7"/>
      <c r="K28" s="5"/>
      <c r="L28" s="5"/>
    </row>
    <row r="29" spans="1:12" ht="21.95" customHeight="1" x14ac:dyDescent="0.25">
      <c r="A29" s="24" t="s">
        <v>124</v>
      </c>
      <c r="B29" s="25" t="s">
        <v>89</v>
      </c>
      <c r="C29" s="18">
        <v>7.9</v>
      </c>
      <c r="D29" s="18">
        <v>7.73</v>
      </c>
      <c r="E29" s="22">
        <f t="shared" si="1"/>
        <v>15.63</v>
      </c>
      <c r="J29" s="7"/>
      <c r="K29" s="5"/>
      <c r="L29" s="5"/>
    </row>
    <row r="30" spans="1:12" ht="21.95" customHeight="1" x14ac:dyDescent="0.25">
      <c r="A30" s="90" t="s">
        <v>125</v>
      </c>
      <c r="B30" s="25" t="s">
        <v>90</v>
      </c>
      <c r="C30" s="18">
        <v>8.93</v>
      </c>
      <c r="D30" s="18">
        <v>9.57</v>
      </c>
      <c r="E30" s="22">
        <f t="shared" si="1"/>
        <v>18.5</v>
      </c>
      <c r="J30" s="7"/>
      <c r="K30" s="5"/>
      <c r="L30" s="5"/>
    </row>
    <row r="31" spans="1:12" ht="21.95" customHeight="1" x14ac:dyDescent="0.25">
      <c r="A31" s="23" t="s">
        <v>126</v>
      </c>
      <c r="B31" s="25" t="s">
        <v>91</v>
      </c>
      <c r="C31" s="18">
        <v>8.8000000000000007</v>
      </c>
      <c r="D31" s="18">
        <v>9.27</v>
      </c>
      <c r="E31" s="22">
        <f t="shared" si="1"/>
        <v>18.07</v>
      </c>
      <c r="J31" s="5"/>
      <c r="K31" s="5"/>
      <c r="L31" s="5"/>
    </row>
    <row r="32" spans="1:12" ht="30" customHeight="1" thickBot="1" x14ac:dyDescent="0.3"/>
    <row r="33" spans="1:12" s="14" customFormat="1" ht="39.950000000000003" customHeight="1" thickBot="1" x14ac:dyDescent="0.35">
      <c r="A33" s="39" t="s">
        <v>25</v>
      </c>
      <c r="B33" s="64" t="s">
        <v>36</v>
      </c>
      <c r="C33" s="40" t="s">
        <v>6</v>
      </c>
      <c r="D33" s="40" t="s">
        <v>5</v>
      </c>
      <c r="E33" s="138" t="s">
        <v>7</v>
      </c>
      <c r="F33" s="12"/>
      <c r="J33" s="15"/>
      <c r="K33" s="16"/>
      <c r="L33" s="16"/>
    </row>
    <row r="34" spans="1:12" s="14" customFormat="1" ht="9.9499999999999993" customHeight="1" x14ac:dyDescent="0.3">
      <c r="A34" s="30"/>
      <c r="B34" s="31"/>
      <c r="C34" s="32"/>
      <c r="D34" s="32"/>
      <c r="E34" s="30"/>
      <c r="F34" s="12"/>
      <c r="J34" s="15"/>
      <c r="K34" s="16"/>
      <c r="L34" s="16"/>
    </row>
    <row r="35" spans="1:12" ht="20.100000000000001" customHeight="1" x14ac:dyDescent="0.25">
      <c r="A35" s="23" t="s">
        <v>15</v>
      </c>
      <c r="B35" s="25" t="s">
        <v>80</v>
      </c>
      <c r="C35" s="18">
        <v>10.6</v>
      </c>
      <c r="D35" s="18">
        <v>16.2</v>
      </c>
      <c r="E35" s="22">
        <f t="shared" ref="E35:E47" si="2">SUM(C35:D35)</f>
        <v>26.799999999999997</v>
      </c>
      <c r="J35" s="7"/>
      <c r="K35" s="10"/>
      <c r="L35" s="10"/>
    </row>
    <row r="36" spans="1:12" ht="20.100000000000001" customHeight="1" x14ac:dyDescent="0.25">
      <c r="A36" s="23" t="s">
        <v>12</v>
      </c>
      <c r="B36" s="25" t="s">
        <v>10</v>
      </c>
      <c r="C36" s="18">
        <v>7.13</v>
      </c>
      <c r="D36" s="18">
        <v>9.1</v>
      </c>
      <c r="E36" s="22">
        <f t="shared" si="2"/>
        <v>16.23</v>
      </c>
      <c r="J36" s="7"/>
      <c r="K36" s="10"/>
      <c r="L36" s="10"/>
    </row>
    <row r="37" spans="1:12" ht="20.100000000000001" customHeight="1" x14ac:dyDescent="0.25">
      <c r="A37" s="90" t="s">
        <v>127</v>
      </c>
      <c r="B37" s="25" t="s">
        <v>10</v>
      </c>
      <c r="C37" s="18">
        <v>8.6300000000000008</v>
      </c>
      <c r="D37" s="18">
        <v>9</v>
      </c>
      <c r="E37" s="22">
        <f t="shared" si="2"/>
        <v>17.630000000000003</v>
      </c>
      <c r="J37" s="7"/>
      <c r="K37" s="10"/>
      <c r="L37" s="10"/>
    </row>
    <row r="38" spans="1:12" ht="20.100000000000001" customHeight="1" x14ac:dyDescent="0.25">
      <c r="A38" s="90" t="s">
        <v>128</v>
      </c>
      <c r="B38" s="25" t="s">
        <v>10</v>
      </c>
      <c r="C38" s="18">
        <v>9.4700000000000006</v>
      </c>
      <c r="D38" s="18">
        <v>9.8000000000000007</v>
      </c>
      <c r="E38" s="22">
        <f t="shared" si="2"/>
        <v>19.270000000000003</v>
      </c>
      <c r="J38" s="6"/>
      <c r="K38" s="5"/>
      <c r="L38" s="5"/>
    </row>
    <row r="39" spans="1:12" ht="20.100000000000001" customHeight="1" x14ac:dyDescent="0.25">
      <c r="A39" s="24" t="s">
        <v>129</v>
      </c>
      <c r="B39" s="25" t="s">
        <v>10</v>
      </c>
      <c r="C39" s="18">
        <v>9</v>
      </c>
      <c r="D39" s="18">
        <v>9.4</v>
      </c>
      <c r="E39" s="22">
        <f t="shared" si="2"/>
        <v>18.399999999999999</v>
      </c>
      <c r="J39" s="6"/>
      <c r="K39" s="5"/>
      <c r="L39" s="5"/>
    </row>
    <row r="40" spans="1:12" ht="20.100000000000001" customHeight="1" x14ac:dyDescent="0.25">
      <c r="A40" s="24" t="s">
        <v>130</v>
      </c>
      <c r="B40" s="25" t="s">
        <v>90</v>
      </c>
      <c r="C40" s="18">
        <v>9.1</v>
      </c>
      <c r="D40" s="18">
        <v>8.8330000000000002</v>
      </c>
      <c r="E40" s="22">
        <f t="shared" si="2"/>
        <v>17.933</v>
      </c>
      <c r="J40" s="7"/>
      <c r="K40" s="5"/>
      <c r="L40" s="5"/>
    </row>
    <row r="41" spans="1:12" ht="20.100000000000001" customHeight="1" x14ac:dyDescent="0.25">
      <c r="A41" s="23" t="s">
        <v>131</v>
      </c>
      <c r="B41" s="25" t="s">
        <v>89</v>
      </c>
      <c r="C41" s="18">
        <v>10.3</v>
      </c>
      <c r="D41" s="18">
        <v>9.1999999999999993</v>
      </c>
      <c r="E41" s="22">
        <f t="shared" si="2"/>
        <v>19.5</v>
      </c>
      <c r="J41" s="7"/>
      <c r="K41" s="5"/>
      <c r="L41" s="5"/>
    </row>
    <row r="42" spans="1:12" ht="20.100000000000001" customHeight="1" x14ac:dyDescent="0.25">
      <c r="A42" s="23" t="s">
        <v>132</v>
      </c>
      <c r="B42" s="25" t="s">
        <v>11</v>
      </c>
      <c r="C42" s="18">
        <v>9.1999999999999993</v>
      </c>
      <c r="D42" s="18">
        <v>8.8000000000000007</v>
      </c>
      <c r="E42" s="22">
        <f t="shared" si="2"/>
        <v>18</v>
      </c>
      <c r="J42" s="7"/>
      <c r="K42" s="5"/>
      <c r="L42" s="5"/>
    </row>
    <row r="43" spans="1:12" ht="20.100000000000001" customHeight="1" x14ac:dyDescent="0.25">
      <c r="A43" s="23" t="s">
        <v>133</v>
      </c>
      <c r="B43" s="25" t="s">
        <v>80</v>
      </c>
      <c r="C43" s="18">
        <v>9.77</v>
      </c>
      <c r="D43" s="18">
        <v>8.43</v>
      </c>
      <c r="E43" s="22">
        <f t="shared" si="2"/>
        <v>18.2</v>
      </c>
      <c r="J43" s="7"/>
      <c r="K43" s="5"/>
      <c r="L43" s="5"/>
    </row>
    <row r="44" spans="1:12" ht="20.100000000000001" customHeight="1" x14ac:dyDescent="0.25">
      <c r="A44" s="23" t="s">
        <v>134</v>
      </c>
      <c r="B44" s="25" t="s">
        <v>80</v>
      </c>
      <c r="C44" s="18">
        <v>9.57</v>
      </c>
      <c r="D44" s="18">
        <v>14.33</v>
      </c>
      <c r="E44" s="22">
        <f t="shared" si="2"/>
        <v>23.9</v>
      </c>
      <c r="J44" s="7"/>
      <c r="K44" s="5"/>
      <c r="L44" s="5"/>
    </row>
    <row r="45" spans="1:12" ht="20.100000000000001" customHeight="1" x14ac:dyDescent="0.25">
      <c r="A45" s="23" t="s">
        <v>135</v>
      </c>
      <c r="B45" s="25" t="s">
        <v>80</v>
      </c>
      <c r="C45" s="18">
        <v>9.3000000000000007</v>
      </c>
      <c r="D45" s="18">
        <v>10.7</v>
      </c>
      <c r="E45" s="22">
        <f t="shared" si="2"/>
        <v>20</v>
      </c>
      <c r="J45" s="7"/>
      <c r="K45" s="5"/>
      <c r="L45" s="5"/>
    </row>
    <row r="46" spans="1:12" ht="20.100000000000001" customHeight="1" x14ac:dyDescent="0.25">
      <c r="A46" s="23" t="s">
        <v>136</v>
      </c>
      <c r="B46" s="25" t="s">
        <v>80</v>
      </c>
      <c r="C46" s="18">
        <v>10.23</v>
      </c>
      <c r="D46" s="18">
        <v>11.5</v>
      </c>
      <c r="E46" s="22">
        <f t="shared" ref="E46" si="3">SUM(C46:D46)</f>
        <v>21.73</v>
      </c>
      <c r="J46" s="7"/>
      <c r="K46" s="5"/>
      <c r="L46" s="5"/>
    </row>
    <row r="47" spans="1:12" ht="20.100000000000001" customHeight="1" x14ac:dyDescent="0.25">
      <c r="A47" s="23" t="s">
        <v>248</v>
      </c>
      <c r="B47" s="25" t="s">
        <v>80</v>
      </c>
      <c r="C47" s="91">
        <v>9.77</v>
      </c>
      <c r="D47" s="18">
        <v>10.1</v>
      </c>
      <c r="E47" s="22">
        <f t="shared" si="2"/>
        <v>19.869999999999997</v>
      </c>
      <c r="J47" s="5"/>
      <c r="K47" s="5"/>
      <c r="L47" s="5"/>
    </row>
    <row r="48" spans="1:12" ht="30" customHeight="1" thickBot="1" x14ac:dyDescent="0.3">
      <c r="A48" s="162"/>
      <c r="B48" s="162"/>
      <c r="C48" s="162"/>
      <c r="D48" s="162"/>
      <c r="E48" s="162"/>
    </row>
    <row r="49" spans="1:12" s="49" customFormat="1" ht="39.950000000000003" customHeight="1" thickBot="1" x14ac:dyDescent="0.35">
      <c r="A49" s="46" t="s">
        <v>24</v>
      </c>
      <c r="B49" s="65" t="s">
        <v>36</v>
      </c>
      <c r="C49" s="47" t="s">
        <v>6</v>
      </c>
      <c r="D49" s="47" t="s">
        <v>5</v>
      </c>
      <c r="E49" s="139" t="s">
        <v>7</v>
      </c>
      <c r="F49" s="48"/>
      <c r="J49" s="50"/>
      <c r="K49" s="51"/>
      <c r="L49" s="51"/>
    </row>
    <row r="50" spans="1:12" s="14" customFormat="1" ht="9.9499999999999993" customHeight="1" x14ac:dyDescent="0.3">
      <c r="A50" s="30"/>
      <c r="B50" s="31"/>
      <c r="C50" s="32"/>
      <c r="D50" s="32"/>
      <c r="E50" s="30"/>
      <c r="F50" s="12"/>
      <c r="J50" s="15"/>
      <c r="K50" s="16"/>
      <c r="L50" s="16"/>
    </row>
    <row r="51" spans="1:12" ht="21.95" customHeight="1" x14ac:dyDescent="0.25">
      <c r="A51" s="23" t="s">
        <v>138</v>
      </c>
      <c r="B51" s="25" t="s">
        <v>137</v>
      </c>
      <c r="C51" s="18">
        <v>9.9700000000000006</v>
      </c>
      <c r="D51" s="18">
        <v>13.8</v>
      </c>
      <c r="E51" s="22">
        <f t="shared" ref="E51:E62" si="4">SUM(C51:D51)</f>
        <v>23.770000000000003</v>
      </c>
      <c r="J51" s="7"/>
      <c r="K51" s="10"/>
      <c r="L51" s="10"/>
    </row>
    <row r="52" spans="1:12" ht="21.95" customHeight="1" x14ac:dyDescent="0.25">
      <c r="A52" s="23" t="s">
        <v>139</v>
      </c>
      <c r="B52" s="25" t="s">
        <v>80</v>
      </c>
      <c r="C52" s="18">
        <v>9.0299999999999994</v>
      </c>
      <c r="D52" s="18">
        <v>8.43</v>
      </c>
      <c r="E52" s="22">
        <f t="shared" si="4"/>
        <v>17.46</v>
      </c>
      <c r="J52" s="7"/>
      <c r="K52" s="10"/>
      <c r="L52" s="10"/>
    </row>
    <row r="53" spans="1:12" ht="21.95" customHeight="1" x14ac:dyDescent="0.25">
      <c r="A53" s="23" t="s">
        <v>140</v>
      </c>
      <c r="B53" s="25" t="s">
        <v>80</v>
      </c>
      <c r="C53" s="18">
        <v>9.1999999999999993</v>
      </c>
      <c r="D53" s="18">
        <v>8.6999999999999993</v>
      </c>
      <c r="E53" s="22">
        <f t="shared" si="4"/>
        <v>17.899999999999999</v>
      </c>
      <c r="J53" s="7"/>
      <c r="K53" s="10"/>
      <c r="L53" s="10"/>
    </row>
    <row r="54" spans="1:12" ht="21.95" customHeight="1" x14ac:dyDescent="0.25">
      <c r="A54" s="23" t="s">
        <v>141</v>
      </c>
      <c r="B54" s="25" t="s">
        <v>80</v>
      </c>
      <c r="C54" s="18">
        <v>8.9</v>
      </c>
      <c r="D54" s="18">
        <v>10.4</v>
      </c>
      <c r="E54" s="22">
        <f t="shared" si="4"/>
        <v>19.3</v>
      </c>
      <c r="J54" s="6"/>
      <c r="K54" s="5"/>
      <c r="L54" s="5"/>
    </row>
    <row r="55" spans="1:12" ht="21.95" customHeight="1" x14ac:dyDescent="0.25">
      <c r="A55" s="23" t="s">
        <v>19</v>
      </c>
      <c r="B55" s="25" t="s">
        <v>80</v>
      </c>
      <c r="C55" s="18">
        <v>8.8699999999999992</v>
      </c>
      <c r="D55" s="18">
        <v>8.6300000000000008</v>
      </c>
      <c r="E55" s="22">
        <f t="shared" si="4"/>
        <v>17.5</v>
      </c>
      <c r="J55" s="6"/>
      <c r="K55" s="5"/>
      <c r="L55" s="5"/>
    </row>
    <row r="56" spans="1:12" ht="21.95" customHeight="1" x14ac:dyDescent="0.25">
      <c r="A56" s="23" t="s">
        <v>142</v>
      </c>
      <c r="B56" s="25" t="s">
        <v>80</v>
      </c>
      <c r="C56" s="18">
        <v>8.4</v>
      </c>
      <c r="D56" s="18">
        <v>8.6999999999999993</v>
      </c>
      <c r="E56" s="22">
        <f t="shared" si="4"/>
        <v>17.100000000000001</v>
      </c>
      <c r="J56" s="6"/>
      <c r="K56" s="5"/>
      <c r="L56" s="5"/>
    </row>
    <row r="57" spans="1:12" ht="21.95" customHeight="1" x14ac:dyDescent="0.25">
      <c r="A57" s="23" t="s">
        <v>143</v>
      </c>
      <c r="B57" s="25" t="s">
        <v>91</v>
      </c>
      <c r="C57" s="18">
        <v>9.27</v>
      </c>
      <c r="D57" s="18">
        <v>10.33</v>
      </c>
      <c r="E57" s="22">
        <f t="shared" si="4"/>
        <v>19.600000000000001</v>
      </c>
      <c r="J57" s="6"/>
      <c r="K57" s="5"/>
      <c r="L57" s="5"/>
    </row>
    <row r="58" spans="1:12" ht="21.95" customHeight="1" x14ac:dyDescent="0.25">
      <c r="A58" s="23" t="s">
        <v>144</v>
      </c>
      <c r="B58" s="25" t="s">
        <v>91</v>
      </c>
      <c r="C58" s="18">
        <v>9.3699999999999992</v>
      </c>
      <c r="D58" s="18">
        <v>10.93</v>
      </c>
      <c r="E58" s="22">
        <f t="shared" si="4"/>
        <v>20.299999999999997</v>
      </c>
      <c r="J58" s="7"/>
      <c r="K58" s="5"/>
      <c r="L58" s="5"/>
    </row>
    <row r="59" spans="1:12" ht="21.95" customHeight="1" x14ac:dyDescent="0.25">
      <c r="A59" s="23" t="s">
        <v>145</v>
      </c>
      <c r="B59" s="25" t="s">
        <v>91</v>
      </c>
      <c r="C59" s="18">
        <v>8.77</v>
      </c>
      <c r="D59" s="18">
        <v>8.9</v>
      </c>
      <c r="E59" s="22">
        <f t="shared" si="4"/>
        <v>17.670000000000002</v>
      </c>
      <c r="J59" s="7"/>
      <c r="K59" s="5"/>
      <c r="L59" s="5"/>
    </row>
    <row r="60" spans="1:12" ht="21.95" customHeight="1" x14ac:dyDescent="0.25">
      <c r="A60" s="23" t="s">
        <v>146</v>
      </c>
      <c r="B60" s="25" t="s">
        <v>91</v>
      </c>
      <c r="C60" s="18">
        <v>8.57</v>
      </c>
      <c r="D60" s="18">
        <v>9.1999999999999993</v>
      </c>
      <c r="E60" s="22">
        <f t="shared" si="4"/>
        <v>17.77</v>
      </c>
      <c r="J60" s="7"/>
      <c r="K60" s="5"/>
      <c r="L60" s="5"/>
    </row>
    <row r="61" spans="1:12" ht="21.95" customHeight="1" x14ac:dyDescent="0.25">
      <c r="A61" s="23" t="s">
        <v>147</v>
      </c>
      <c r="B61" s="25" t="s">
        <v>91</v>
      </c>
      <c r="C61" s="18">
        <v>8.8000000000000007</v>
      </c>
      <c r="D61" s="18">
        <v>9</v>
      </c>
      <c r="E61" s="22">
        <f t="shared" si="4"/>
        <v>17.8</v>
      </c>
      <c r="J61" s="7"/>
      <c r="K61" s="5"/>
      <c r="L61" s="5"/>
    </row>
    <row r="62" spans="1:12" ht="21.95" customHeight="1" x14ac:dyDescent="0.25">
      <c r="A62" s="23" t="s">
        <v>269</v>
      </c>
      <c r="B62" s="25" t="s">
        <v>91</v>
      </c>
      <c r="C62" s="91"/>
      <c r="D62" s="18"/>
      <c r="E62" s="22">
        <f t="shared" si="4"/>
        <v>0</v>
      </c>
      <c r="J62" s="7"/>
      <c r="K62" s="5"/>
      <c r="L62" s="5"/>
    </row>
    <row r="63" spans="1:12" ht="30" customHeight="1" thickBot="1" x14ac:dyDescent="0.3"/>
    <row r="64" spans="1:12" s="14" customFormat="1" ht="39.950000000000003" customHeight="1" thickBot="1" x14ac:dyDescent="0.35">
      <c r="A64" s="97" t="s">
        <v>23</v>
      </c>
      <c r="B64" s="98" t="s">
        <v>36</v>
      </c>
      <c r="C64" s="99" t="s">
        <v>6</v>
      </c>
      <c r="D64" s="99" t="s">
        <v>5</v>
      </c>
      <c r="E64" s="140" t="s">
        <v>7</v>
      </c>
      <c r="F64" s="12"/>
      <c r="J64" s="15"/>
      <c r="K64" s="16"/>
      <c r="L64" s="16"/>
    </row>
    <row r="65" spans="1:12" s="14" customFormat="1" ht="9.9499999999999993" customHeight="1" x14ac:dyDescent="0.3">
      <c r="A65" s="30"/>
      <c r="B65" s="31"/>
      <c r="C65" s="32"/>
      <c r="D65" s="32"/>
      <c r="E65" s="30"/>
      <c r="F65" s="12"/>
      <c r="J65" s="15"/>
      <c r="K65" s="16"/>
      <c r="L65" s="16"/>
    </row>
    <row r="66" spans="1:12" ht="21.95" customHeight="1" x14ac:dyDescent="0.25">
      <c r="A66" s="90" t="s">
        <v>152</v>
      </c>
      <c r="B66" s="25" t="s">
        <v>89</v>
      </c>
      <c r="C66" s="91">
        <v>9.5</v>
      </c>
      <c r="D66" s="18">
        <v>9.6</v>
      </c>
      <c r="E66" s="22">
        <f>SUM(C66:D66)</f>
        <v>19.100000000000001</v>
      </c>
      <c r="J66" s="7"/>
      <c r="K66" s="10"/>
      <c r="L66" s="10"/>
    </row>
    <row r="67" spans="1:12" ht="21.95" customHeight="1" x14ac:dyDescent="0.25">
      <c r="A67" s="90" t="s">
        <v>153</v>
      </c>
      <c r="B67" s="25" t="s">
        <v>80</v>
      </c>
      <c r="C67" s="91">
        <v>9.6999999999999993</v>
      </c>
      <c r="D67" s="18">
        <v>9.9</v>
      </c>
      <c r="E67" s="22">
        <f>SUM(C67:D67)</f>
        <v>19.600000000000001</v>
      </c>
      <c r="J67" s="7"/>
      <c r="K67" s="10"/>
      <c r="L67" s="10"/>
    </row>
    <row r="68" spans="1:12" ht="21.95" customHeight="1" x14ac:dyDescent="0.25">
      <c r="A68" s="23" t="s">
        <v>154</v>
      </c>
      <c r="B68" s="25" t="s">
        <v>11</v>
      </c>
      <c r="C68" s="91">
        <v>9.3000000000000007</v>
      </c>
      <c r="D68" s="18">
        <v>8.5</v>
      </c>
      <c r="E68" s="22">
        <f>SUM(C68:D68)</f>
        <v>17.8</v>
      </c>
      <c r="J68" s="7"/>
      <c r="K68" s="10"/>
      <c r="L68" s="10"/>
    </row>
    <row r="69" spans="1:12" ht="21.95" customHeight="1" x14ac:dyDescent="0.25">
      <c r="A69" s="23" t="s">
        <v>155</v>
      </c>
      <c r="B69" s="25" t="s">
        <v>11</v>
      </c>
      <c r="C69" s="91">
        <v>8.9600000000000009</v>
      </c>
      <c r="D69" s="18">
        <v>7</v>
      </c>
      <c r="E69" s="22">
        <f>SUM(C69:D69)</f>
        <v>15.96</v>
      </c>
      <c r="J69" s="6"/>
      <c r="K69" s="5"/>
      <c r="L69" s="5"/>
    </row>
    <row r="70" spans="1:12" ht="30" customHeight="1" x14ac:dyDescent="0.25"/>
  </sheetData>
  <mergeCells count="2">
    <mergeCell ref="A1:E1"/>
    <mergeCell ref="A48:E48"/>
  </mergeCells>
  <printOptions horizontalCentered="1"/>
  <pageMargins left="0" right="0" top="0" bottom="0" header="0" footer="0"/>
  <pageSetup paperSize="9" scale="5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L94"/>
  <sheetViews>
    <sheetView topLeftCell="A82" workbookViewId="0">
      <selection activeCell="H7" sqref="H7"/>
    </sheetView>
  </sheetViews>
  <sheetFormatPr defaultRowHeight="15" x14ac:dyDescent="0.25"/>
  <cols>
    <col min="1" max="1" width="27.28515625" customWidth="1"/>
    <col min="2" max="2" width="18" bestFit="1" customWidth="1"/>
    <col min="3" max="4" width="15.7109375" style="8" customWidth="1"/>
    <col min="5" max="5" width="15.7109375" style="3" customWidth="1"/>
    <col min="6" max="6" width="9.140625" style="3"/>
    <col min="7" max="7" width="18.28515625" customWidth="1"/>
    <col min="10" max="10" width="17.42578125" customWidth="1"/>
  </cols>
  <sheetData>
    <row r="1" spans="1:12" ht="25.5" customHeight="1" thickBot="1" x14ac:dyDescent="0.3">
      <c r="A1" s="162" t="s">
        <v>38</v>
      </c>
      <c r="B1" s="162"/>
      <c r="C1" s="162"/>
      <c r="D1" s="162"/>
      <c r="E1" s="162"/>
      <c r="F1" s="26"/>
    </row>
    <row r="2" spans="1:12" s="14" customFormat="1" ht="39.950000000000003" customHeight="1" thickBot="1" x14ac:dyDescent="0.35">
      <c r="A2" s="100" t="s">
        <v>29</v>
      </c>
      <c r="B2" s="101" t="s">
        <v>36</v>
      </c>
      <c r="C2" s="102" t="s">
        <v>6</v>
      </c>
      <c r="D2" s="102" t="s">
        <v>5</v>
      </c>
      <c r="E2" s="103" t="s">
        <v>7</v>
      </c>
      <c r="F2" s="12"/>
      <c r="J2" s="15"/>
      <c r="K2" s="16"/>
      <c r="L2" s="16"/>
    </row>
    <row r="3" spans="1:12" s="14" customFormat="1" ht="9.9499999999999993" customHeight="1" x14ac:dyDescent="0.35">
      <c r="A3" s="30"/>
      <c r="B3" s="31"/>
      <c r="C3" s="32"/>
      <c r="D3" s="32"/>
      <c r="E3" s="30"/>
      <c r="F3" s="12"/>
      <c r="J3" s="15"/>
      <c r="K3" s="16"/>
      <c r="L3" s="16"/>
    </row>
    <row r="4" spans="1:12" ht="21.95" customHeight="1" x14ac:dyDescent="0.25">
      <c r="A4" s="23" t="s">
        <v>157</v>
      </c>
      <c r="B4" s="104" t="s">
        <v>156</v>
      </c>
      <c r="C4" s="18">
        <v>9.4</v>
      </c>
      <c r="D4" s="18">
        <v>10.8</v>
      </c>
      <c r="E4" s="22">
        <f>SUM(C4:D4)</f>
        <v>20.200000000000003</v>
      </c>
      <c r="J4" s="7"/>
      <c r="K4" s="10"/>
      <c r="L4" s="10"/>
    </row>
    <row r="5" spans="1:12" ht="21.95" customHeight="1" x14ac:dyDescent="0.25">
      <c r="A5" s="23" t="s">
        <v>158</v>
      </c>
      <c r="B5" s="25" t="s">
        <v>156</v>
      </c>
      <c r="C5" s="18">
        <v>9.8699999999999992</v>
      </c>
      <c r="D5" s="18">
        <v>12.13</v>
      </c>
      <c r="E5" s="22">
        <f t="shared" ref="E5:E13" si="0">SUM(C5:D5)</f>
        <v>22</v>
      </c>
      <c r="J5" s="7"/>
      <c r="K5" s="10"/>
      <c r="L5" s="10"/>
    </row>
    <row r="6" spans="1:12" ht="21.95" customHeight="1" x14ac:dyDescent="0.25">
      <c r="A6" s="93" t="s">
        <v>159</v>
      </c>
      <c r="B6" s="25" t="s">
        <v>11</v>
      </c>
      <c r="C6" s="18">
        <v>9.1999999999999993</v>
      </c>
      <c r="D6" s="18">
        <v>8.5299999999999994</v>
      </c>
      <c r="E6" s="22">
        <f t="shared" si="0"/>
        <v>17.729999999999997</v>
      </c>
      <c r="J6" s="7"/>
      <c r="K6" s="10"/>
      <c r="L6" s="10"/>
    </row>
    <row r="7" spans="1:12" ht="21.95" customHeight="1" x14ac:dyDescent="0.25">
      <c r="A7" s="93" t="s">
        <v>160</v>
      </c>
      <c r="B7" s="25" t="s">
        <v>11</v>
      </c>
      <c r="C7" s="18">
        <v>9.1999999999999993</v>
      </c>
      <c r="D7" s="18">
        <v>7.6</v>
      </c>
      <c r="E7" s="22">
        <f t="shared" si="0"/>
        <v>16.799999999999997</v>
      </c>
      <c r="J7" s="6"/>
      <c r="K7" s="5"/>
      <c r="L7" s="5"/>
    </row>
    <row r="8" spans="1:12" ht="21.95" customHeight="1" x14ac:dyDescent="0.25">
      <c r="A8" s="24" t="s">
        <v>161</v>
      </c>
      <c r="B8" s="104" t="s">
        <v>10</v>
      </c>
      <c r="C8" s="18">
        <v>9.07</v>
      </c>
      <c r="D8" s="18">
        <v>8.3000000000000007</v>
      </c>
      <c r="E8" s="22">
        <f t="shared" si="0"/>
        <v>17.37</v>
      </c>
      <c r="J8" s="6"/>
      <c r="K8" s="5"/>
      <c r="L8" s="5"/>
    </row>
    <row r="9" spans="1:12" ht="21.95" customHeight="1" x14ac:dyDescent="0.25">
      <c r="A9" s="24" t="s">
        <v>162</v>
      </c>
      <c r="B9" s="104" t="s">
        <v>10</v>
      </c>
      <c r="C9" s="18">
        <v>9.4</v>
      </c>
      <c r="D9" s="18">
        <v>7.93</v>
      </c>
      <c r="E9" s="22">
        <f t="shared" si="0"/>
        <v>17.329999999999998</v>
      </c>
      <c r="J9" s="7"/>
      <c r="K9" s="5"/>
      <c r="L9" s="5"/>
    </row>
    <row r="10" spans="1:12" ht="21.95" customHeight="1" x14ac:dyDescent="0.25">
      <c r="A10" s="23" t="s">
        <v>163</v>
      </c>
      <c r="B10" s="104" t="s">
        <v>10</v>
      </c>
      <c r="C10" s="18">
        <v>10.17</v>
      </c>
      <c r="D10" s="18">
        <v>8.83</v>
      </c>
      <c r="E10" s="22">
        <f t="shared" si="0"/>
        <v>19</v>
      </c>
      <c r="J10" s="7"/>
      <c r="K10" s="5"/>
      <c r="L10" s="5"/>
    </row>
    <row r="11" spans="1:12" ht="21.95" customHeight="1" x14ac:dyDescent="0.25">
      <c r="A11" s="23" t="s">
        <v>14</v>
      </c>
      <c r="B11" s="104" t="s">
        <v>10</v>
      </c>
      <c r="C11" s="18">
        <v>9.6</v>
      </c>
      <c r="D11" s="18">
        <v>8.73</v>
      </c>
      <c r="E11" s="22">
        <f t="shared" si="0"/>
        <v>18.329999999999998</v>
      </c>
      <c r="J11" s="7"/>
      <c r="K11" s="5"/>
      <c r="L11" s="5"/>
    </row>
    <row r="12" spans="1:12" ht="21.95" customHeight="1" x14ac:dyDescent="0.25">
      <c r="A12" s="23" t="s">
        <v>13</v>
      </c>
      <c r="B12" s="104" t="s">
        <v>10</v>
      </c>
      <c r="C12" s="18">
        <v>9.0299999999999994</v>
      </c>
      <c r="D12" s="18">
        <v>8.33</v>
      </c>
      <c r="E12" s="22">
        <f t="shared" si="0"/>
        <v>17.36</v>
      </c>
      <c r="J12" s="5"/>
      <c r="K12" s="5"/>
      <c r="L12" s="5"/>
    </row>
    <row r="13" spans="1:12" ht="21.95" customHeight="1" x14ac:dyDescent="0.25">
      <c r="A13" s="23" t="s">
        <v>164</v>
      </c>
      <c r="B13" s="104" t="s">
        <v>10</v>
      </c>
      <c r="C13" s="18">
        <v>9.23</v>
      </c>
      <c r="D13" s="18">
        <v>8.33</v>
      </c>
      <c r="E13" s="22">
        <f t="shared" si="0"/>
        <v>17.560000000000002</v>
      </c>
      <c r="J13" s="5"/>
      <c r="K13" s="5"/>
      <c r="L13" s="5"/>
    </row>
    <row r="14" spans="1:12" ht="21.95" customHeight="1" x14ac:dyDescent="0.25">
      <c r="A14" s="23" t="s">
        <v>282</v>
      </c>
      <c r="B14" s="104" t="s">
        <v>156</v>
      </c>
      <c r="C14" s="18">
        <v>9.93</v>
      </c>
      <c r="D14" s="18">
        <v>12</v>
      </c>
      <c r="E14" s="22">
        <f t="shared" ref="E14" si="1">SUM(C14:D14)</f>
        <v>21.93</v>
      </c>
      <c r="J14" s="5"/>
      <c r="K14" s="5"/>
      <c r="L14" s="5"/>
    </row>
    <row r="15" spans="1:12" ht="21.95" customHeight="1" x14ac:dyDescent="0.25">
      <c r="A15" s="144"/>
      <c r="B15" s="159"/>
      <c r="C15" s="85"/>
      <c r="D15" s="85"/>
      <c r="E15" s="86"/>
      <c r="J15" s="5"/>
      <c r="K15" s="5"/>
      <c r="L15" s="5"/>
    </row>
    <row r="16" spans="1:12" ht="30" customHeight="1" thickBot="1" x14ac:dyDescent="0.3">
      <c r="A16" s="7"/>
      <c r="B16" s="10"/>
      <c r="C16" s="85"/>
      <c r="D16" s="85"/>
      <c r="E16" s="86"/>
      <c r="J16" s="5"/>
      <c r="K16" s="5"/>
      <c r="L16" s="5"/>
    </row>
    <row r="17" spans="1:12" s="14" customFormat="1" ht="39.950000000000003" customHeight="1" thickBot="1" x14ac:dyDescent="0.35">
      <c r="A17" s="105" t="s">
        <v>30</v>
      </c>
      <c r="B17" s="106" t="s">
        <v>36</v>
      </c>
      <c r="C17" s="107" t="s">
        <v>6</v>
      </c>
      <c r="D17" s="107" t="s">
        <v>5</v>
      </c>
      <c r="E17" s="108" t="s">
        <v>7</v>
      </c>
      <c r="F17" s="12"/>
      <c r="G17" s="13"/>
    </row>
    <row r="18" spans="1:12" ht="9.9499999999999993" customHeight="1" x14ac:dyDescent="0.3">
      <c r="A18" s="4"/>
      <c r="B18" s="3"/>
      <c r="G18" s="5"/>
    </row>
    <row r="19" spans="1:12" ht="21.95" customHeight="1" x14ac:dyDescent="0.25">
      <c r="A19" s="23" t="s">
        <v>16</v>
      </c>
      <c r="B19" s="25" t="s">
        <v>80</v>
      </c>
      <c r="C19" s="18">
        <v>10.5</v>
      </c>
      <c r="D19" s="18">
        <v>16.23</v>
      </c>
      <c r="E19" s="19">
        <f t="shared" ref="E19:E26" si="2">SUM(C19:D19)</f>
        <v>26.73</v>
      </c>
      <c r="G19" s="6"/>
      <c r="L19" s="3"/>
    </row>
    <row r="20" spans="1:12" ht="21.95" customHeight="1" x14ac:dyDescent="0.25">
      <c r="A20" s="23" t="s">
        <v>165</v>
      </c>
      <c r="B20" s="25" t="s">
        <v>80</v>
      </c>
      <c r="C20" s="18">
        <v>9.73</v>
      </c>
      <c r="D20" s="18">
        <v>8.93</v>
      </c>
      <c r="E20" s="19">
        <f t="shared" si="2"/>
        <v>18.66</v>
      </c>
      <c r="G20" s="6"/>
      <c r="J20" s="9"/>
      <c r="K20" s="9"/>
      <c r="L20" s="8"/>
    </row>
    <row r="21" spans="1:12" ht="21.95" customHeight="1" x14ac:dyDescent="0.25">
      <c r="A21" s="23" t="s">
        <v>166</v>
      </c>
      <c r="B21" s="25" t="s">
        <v>80</v>
      </c>
      <c r="C21" s="18">
        <v>10.37</v>
      </c>
      <c r="D21" s="18">
        <v>13.93</v>
      </c>
      <c r="E21" s="19">
        <f t="shared" si="2"/>
        <v>24.299999999999997</v>
      </c>
      <c r="G21" s="7"/>
      <c r="J21" s="9"/>
      <c r="K21" s="9"/>
      <c r="L21" s="8"/>
    </row>
    <row r="22" spans="1:12" ht="21.95" customHeight="1" x14ac:dyDescent="0.25">
      <c r="A22" s="90" t="s">
        <v>167</v>
      </c>
      <c r="B22" s="25" t="s">
        <v>90</v>
      </c>
      <c r="C22" s="18">
        <v>9.33</v>
      </c>
      <c r="D22" s="18">
        <v>8.8000000000000007</v>
      </c>
      <c r="E22" s="19">
        <f t="shared" si="2"/>
        <v>18.130000000000003</v>
      </c>
      <c r="G22" s="7"/>
      <c r="J22" s="9"/>
      <c r="K22" s="9"/>
      <c r="L22" s="8"/>
    </row>
    <row r="23" spans="1:12" ht="21.95" customHeight="1" x14ac:dyDescent="0.25">
      <c r="A23" s="93" t="s">
        <v>288</v>
      </c>
      <c r="B23" s="25" t="s">
        <v>90</v>
      </c>
      <c r="C23" s="18"/>
      <c r="D23" s="18"/>
      <c r="E23" s="19">
        <f t="shared" si="2"/>
        <v>0</v>
      </c>
      <c r="G23" s="7"/>
      <c r="J23" s="7"/>
      <c r="K23" s="10"/>
      <c r="L23" s="11"/>
    </row>
    <row r="24" spans="1:12" ht="21.95" customHeight="1" x14ac:dyDescent="0.25">
      <c r="A24" s="93" t="s">
        <v>168</v>
      </c>
      <c r="B24" s="25" t="s">
        <v>90</v>
      </c>
      <c r="C24" s="18">
        <v>9.17</v>
      </c>
      <c r="D24" s="18">
        <v>8.9</v>
      </c>
      <c r="E24" s="22">
        <f t="shared" si="2"/>
        <v>18.07</v>
      </c>
      <c r="J24" s="7"/>
      <c r="K24" s="10"/>
      <c r="L24" s="10"/>
    </row>
    <row r="25" spans="1:12" ht="21.95" customHeight="1" x14ac:dyDescent="0.25">
      <c r="A25" s="93" t="s">
        <v>169</v>
      </c>
      <c r="B25" s="25" t="s">
        <v>89</v>
      </c>
      <c r="C25" s="18">
        <v>8.8699999999999992</v>
      </c>
      <c r="D25" s="18">
        <v>9.6999999999999993</v>
      </c>
      <c r="E25" s="22">
        <f t="shared" si="2"/>
        <v>18.57</v>
      </c>
      <c r="J25" s="7"/>
      <c r="K25" s="10"/>
      <c r="L25" s="10"/>
    </row>
    <row r="26" spans="1:12" ht="21.95" customHeight="1" x14ac:dyDescent="0.25">
      <c r="A26" s="93" t="s">
        <v>170</v>
      </c>
      <c r="B26" s="25" t="s">
        <v>89</v>
      </c>
      <c r="C26" s="18">
        <v>8.83</v>
      </c>
      <c r="D26" s="18">
        <v>8.9</v>
      </c>
      <c r="E26" s="22">
        <f t="shared" si="2"/>
        <v>17.73</v>
      </c>
      <c r="J26" s="7"/>
      <c r="K26" s="10"/>
      <c r="L26" s="10"/>
    </row>
    <row r="27" spans="1:12" ht="30" customHeight="1" thickBot="1" x14ac:dyDescent="0.35">
      <c r="J27" s="7"/>
      <c r="K27" s="10"/>
      <c r="L27" s="10"/>
    </row>
    <row r="28" spans="1:12" s="14" customFormat="1" ht="39.950000000000003" customHeight="1" thickBot="1" x14ac:dyDescent="0.35">
      <c r="A28" s="43" t="s">
        <v>31</v>
      </c>
      <c r="B28" s="66" t="s">
        <v>36</v>
      </c>
      <c r="C28" s="44" t="s">
        <v>6</v>
      </c>
      <c r="D28" s="44" t="s">
        <v>5</v>
      </c>
      <c r="E28" s="45" t="s">
        <v>7</v>
      </c>
      <c r="F28" s="12"/>
      <c r="J28" s="15"/>
      <c r="K28" s="16"/>
      <c r="L28" s="16"/>
    </row>
    <row r="29" spans="1:12" s="14" customFormat="1" ht="9.9499999999999993" customHeight="1" x14ac:dyDescent="0.35">
      <c r="A29" s="30"/>
      <c r="B29" s="31"/>
      <c r="C29" s="32"/>
      <c r="D29" s="32"/>
      <c r="E29" s="30"/>
      <c r="F29" s="12"/>
      <c r="J29" s="15"/>
      <c r="K29" s="16"/>
      <c r="L29" s="16"/>
    </row>
    <row r="30" spans="1:12" ht="21.95" customHeight="1" x14ac:dyDescent="0.25">
      <c r="A30" s="110" t="s">
        <v>171</v>
      </c>
      <c r="B30" s="25" t="s">
        <v>80</v>
      </c>
      <c r="C30" s="18">
        <v>8.5</v>
      </c>
      <c r="D30" s="18">
        <v>7.2</v>
      </c>
      <c r="E30" s="22">
        <f t="shared" ref="E30:E38" si="3">SUM(C30:D30)</f>
        <v>15.7</v>
      </c>
      <c r="J30" s="7"/>
      <c r="K30" s="10"/>
      <c r="L30" s="10"/>
    </row>
    <row r="31" spans="1:12" ht="21.95" customHeight="1" x14ac:dyDescent="0.25">
      <c r="A31" s="110" t="s">
        <v>17</v>
      </c>
      <c r="B31" s="25" t="s">
        <v>80</v>
      </c>
      <c r="C31" s="18">
        <v>9.83</v>
      </c>
      <c r="D31" s="18">
        <v>10.199999999999999</v>
      </c>
      <c r="E31" s="22">
        <f t="shared" si="3"/>
        <v>20.03</v>
      </c>
      <c r="J31" s="7"/>
      <c r="K31" s="10"/>
      <c r="L31" s="10"/>
    </row>
    <row r="32" spans="1:12" ht="21.95" customHeight="1" x14ac:dyDescent="0.25">
      <c r="A32" s="110" t="s">
        <v>18</v>
      </c>
      <c r="B32" s="25" t="s">
        <v>80</v>
      </c>
      <c r="C32" s="18">
        <v>8.9</v>
      </c>
      <c r="D32" s="18">
        <v>8.6</v>
      </c>
      <c r="E32" s="22">
        <f t="shared" si="3"/>
        <v>17.5</v>
      </c>
      <c r="J32" s="7"/>
      <c r="K32" s="10"/>
      <c r="L32" s="10"/>
    </row>
    <row r="33" spans="1:12" ht="21.95" customHeight="1" x14ac:dyDescent="0.25">
      <c r="A33" s="110" t="s">
        <v>172</v>
      </c>
      <c r="B33" s="25" t="s">
        <v>80</v>
      </c>
      <c r="C33" s="18">
        <v>8.6999999999999993</v>
      </c>
      <c r="D33" s="18">
        <v>8.1</v>
      </c>
      <c r="E33" s="22">
        <f t="shared" si="3"/>
        <v>16.799999999999997</v>
      </c>
      <c r="J33" s="6"/>
      <c r="K33" s="5"/>
      <c r="L33" s="5"/>
    </row>
    <row r="34" spans="1:12" ht="21.95" customHeight="1" x14ac:dyDescent="0.25">
      <c r="A34" s="110" t="s">
        <v>173</v>
      </c>
      <c r="B34" s="25" t="s">
        <v>80</v>
      </c>
      <c r="C34" s="18">
        <v>8.9700000000000006</v>
      </c>
      <c r="D34" s="18">
        <v>8.6999999999999993</v>
      </c>
      <c r="E34" s="22">
        <f t="shared" si="3"/>
        <v>17.670000000000002</v>
      </c>
      <c r="J34" s="6"/>
      <c r="K34" s="5"/>
      <c r="L34" s="5"/>
    </row>
    <row r="35" spans="1:12" ht="21.95" customHeight="1" x14ac:dyDescent="0.25">
      <c r="A35" s="110" t="s">
        <v>174</v>
      </c>
      <c r="B35" s="111" t="s">
        <v>91</v>
      </c>
      <c r="C35" s="18">
        <v>9.0299999999999994</v>
      </c>
      <c r="D35" s="18">
        <v>8.6999999999999993</v>
      </c>
      <c r="E35" s="22">
        <f t="shared" si="3"/>
        <v>17.729999999999997</v>
      </c>
      <c r="J35" s="7"/>
      <c r="K35" s="5"/>
      <c r="L35" s="5"/>
    </row>
    <row r="36" spans="1:12" ht="21.95" customHeight="1" x14ac:dyDescent="0.25">
      <c r="A36" s="110" t="s">
        <v>175</v>
      </c>
      <c r="B36" s="111" t="s">
        <v>91</v>
      </c>
      <c r="C36" s="18">
        <v>9.57</v>
      </c>
      <c r="D36" s="18">
        <v>8.5299999999999994</v>
      </c>
      <c r="E36" s="22">
        <f t="shared" si="3"/>
        <v>18.100000000000001</v>
      </c>
      <c r="J36" s="7"/>
      <c r="K36" s="5"/>
      <c r="L36" s="5"/>
    </row>
    <row r="37" spans="1:12" ht="21.95" customHeight="1" x14ac:dyDescent="0.25">
      <c r="A37" s="110" t="s">
        <v>176</v>
      </c>
      <c r="B37" s="111" t="s">
        <v>91</v>
      </c>
      <c r="C37" s="18">
        <v>9.73</v>
      </c>
      <c r="D37" s="18">
        <v>9.3000000000000007</v>
      </c>
      <c r="E37" s="22">
        <f t="shared" si="3"/>
        <v>19.03</v>
      </c>
      <c r="J37" s="7"/>
      <c r="K37" s="5"/>
      <c r="L37" s="5"/>
    </row>
    <row r="38" spans="1:12" ht="21.95" customHeight="1" x14ac:dyDescent="0.25">
      <c r="A38" s="110" t="s">
        <v>177</v>
      </c>
      <c r="B38" s="111" t="s">
        <v>91</v>
      </c>
      <c r="C38" s="18">
        <v>9.9700000000000006</v>
      </c>
      <c r="D38" s="18">
        <v>10</v>
      </c>
      <c r="E38" s="22">
        <f t="shared" si="3"/>
        <v>19.97</v>
      </c>
      <c r="J38" s="5"/>
      <c r="K38" s="5"/>
      <c r="L38" s="5"/>
    </row>
    <row r="39" spans="1:12" ht="21.95" customHeight="1" x14ac:dyDescent="0.25">
      <c r="A39" s="110" t="s">
        <v>178</v>
      </c>
      <c r="B39" s="111" t="s">
        <v>91</v>
      </c>
      <c r="C39" s="18">
        <v>9.83</v>
      </c>
      <c r="D39" s="18">
        <v>9</v>
      </c>
      <c r="E39" s="22">
        <f t="shared" ref="E39" si="4">SUM(C39:D39)</f>
        <v>18.829999999999998</v>
      </c>
      <c r="J39" s="5"/>
      <c r="K39" s="5"/>
      <c r="L39" s="5"/>
    </row>
    <row r="40" spans="1:12" ht="30" customHeight="1" thickBot="1" x14ac:dyDescent="0.35"/>
    <row r="41" spans="1:12" s="14" customFormat="1" ht="39.950000000000003" customHeight="1" thickBot="1" x14ac:dyDescent="0.35">
      <c r="A41" s="52" t="s">
        <v>32</v>
      </c>
      <c r="B41" s="67" t="s">
        <v>36</v>
      </c>
      <c r="C41" s="53" t="s">
        <v>6</v>
      </c>
      <c r="D41" s="53" t="s">
        <v>5</v>
      </c>
      <c r="E41" s="54" t="s">
        <v>7</v>
      </c>
      <c r="F41" s="12"/>
      <c r="J41" s="15"/>
      <c r="K41" s="16"/>
      <c r="L41" s="16"/>
    </row>
    <row r="42" spans="1:12" s="14" customFormat="1" ht="9.9499999999999993" customHeight="1" x14ac:dyDescent="0.3">
      <c r="A42" s="30"/>
      <c r="B42" s="31"/>
      <c r="C42" s="32"/>
      <c r="D42" s="32"/>
      <c r="E42" s="30"/>
      <c r="F42" s="12"/>
      <c r="J42" s="15"/>
      <c r="K42" s="16"/>
      <c r="L42" s="16"/>
    </row>
    <row r="43" spans="1:12" ht="21.95" customHeight="1" x14ac:dyDescent="0.25">
      <c r="A43" s="41" t="s">
        <v>179</v>
      </c>
      <c r="B43" s="25" t="s">
        <v>80</v>
      </c>
      <c r="C43" s="18">
        <v>9.6300000000000008</v>
      </c>
      <c r="D43" s="18">
        <v>8.4</v>
      </c>
      <c r="E43" s="22">
        <f t="shared" ref="E43:E48" si="5">SUM(C43:D43)</f>
        <v>18.03</v>
      </c>
      <c r="J43" s="7"/>
      <c r="K43" s="10"/>
      <c r="L43" s="10"/>
    </row>
    <row r="44" spans="1:12" ht="21.95" customHeight="1" x14ac:dyDescent="0.25">
      <c r="A44" s="41" t="s">
        <v>180</v>
      </c>
      <c r="B44" s="25" t="s">
        <v>80</v>
      </c>
      <c r="C44" s="18">
        <v>10.67</v>
      </c>
      <c r="D44" s="18">
        <v>14.13</v>
      </c>
      <c r="E44" s="22">
        <f t="shared" si="5"/>
        <v>24.8</v>
      </c>
      <c r="J44" s="7"/>
      <c r="K44" s="10"/>
      <c r="L44" s="10"/>
    </row>
    <row r="45" spans="1:12" ht="21.95" customHeight="1" x14ac:dyDescent="0.25">
      <c r="A45" s="41" t="s">
        <v>181</v>
      </c>
      <c r="B45" s="42" t="s">
        <v>91</v>
      </c>
      <c r="C45" s="18">
        <v>10.37</v>
      </c>
      <c r="D45" s="18">
        <v>9.1999999999999993</v>
      </c>
      <c r="E45" s="22">
        <f t="shared" si="5"/>
        <v>19.57</v>
      </c>
      <c r="J45" s="7"/>
      <c r="K45" s="10"/>
      <c r="L45" s="10"/>
    </row>
    <row r="46" spans="1:12" ht="21.95" customHeight="1" x14ac:dyDescent="0.25">
      <c r="A46" s="41" t="s">
        <v>182</v>
      </c>
      <c r="B46" s="42" t="s">
        <v>156</v>
      </c>
      <c r="C46" s="18">
        <v>10.33</v>
      </c>
      <c r="D46" s="18">
        <v>14.4</v>
      </c>
      <c r="E46" s="22">
        <f t="shared" si="5"/>
        <v>24.73</v>
      </c>
      <c r="J46" s="6"/>
      <c r="K46" s="5"/>
      <c r="L46" s="5"/>
    </row>
    <row r="47" spans="1:12" ht="21.95" customHeight="1" x14ac:dyDescent="0.25">
      <c r="A47" s="109" t="s">
        <v>183</v>
      </c>
      <c r="B47" s="25" t="s">
        <v>80</v>
      </c>
      <c r="C47" s="18">
        <v>9.0299999999999994</v>
      </c>
      <c r="D47" s="18">
        <v>8.6300000000000008</v>
      </c>
      <c r="E47" s="22">
        <f t="shared" si="5"/>
        <v>17.66</v>
      </c>
      <c r="J47" s="6"/>
      <c r="K47" s="5"/>
      <c r="L47" s="5"/>
    </row>
    <row r="48" spans="1:12" ht="21.95" customHeight="1" x14ac:dyDescent="0.25">
      <c r="A48" s="109" t="s">
        <v>184</v>
      </c>
      <c r="B48" s="25" t="s">
        <v>80</v>
      </c>
      <c r="C48" s="18">
        <v>9.57</v>
      </c>
      <c r="D48" s="18">
        <v>9.6</v>
      </c>
      <c r="E48" s="22">
        <f t="shared" si="5"/>
        <v>19.170000000000002</v>
      </c>
      <c r="J48" s="7"/>
      <c r="K48" s="5"/>
      <c r="L48" s="5"/>
    </row>
    <row r="49" spans="1:12" ht="21.95" customHeight="1" x14ac:dyDescent="0.25">
      <c r="A49" s="109" t="s">
        <v>292</v>
      </c>
      <c r="B49" s="25" t="s">
        <v>80</v>
      </c>
      <c r="C49" s="18">
        <v>8.23</v>
      </c>
      <c r="D49" s="18">
        <v>8.3000000000000007</v>
      </c>
      <c r="E49" s="22">
        <f t="shared" ref="E49" si="6">SUM(C49:D49)</f>
        <v>16.53</v>
      </c>
      <c r="J49" s="7"/>
      <c r="K49" s="5"/>
      <c r="L49" s="5"/>
    </row>
    <row r="50" spans="1:12" ht="21.95" customHeight="1" x14ac:dyDescent="0.25">
      <c r="A50" s="158"/>
      <c r="B50" s="145"/>
      <c r="C50" s="18"/>
      <c r="D50" s="18"/>
      <c r="E50" s="86"/>
      <c r="J50" s="7"/>
      <c r="K50" s="5"/>
      <c r="L50" s="5"/>
    </row>
    <row r="51" spans="1:12" ht="30" customHeight="1" thickBot="1" x14ac:dyDescent="0.3">
      <c r="C51" s="18"/>
      <c r="D51" s="18"/>
    </row>
    <row r="52" spans="1:12" s="14" customFormat="1" ht="39.950000000000003" customHeight="1" thickBot="1" x14ac:dyDescent="0.35">
      <c r="A52" s="112" t="s">
        <v>88</v>
      </c>
      <c r="B52" s="113" t="s">
        <v>36</v>
      </c>
      <c r="C52" s="114" t="s">
        <v>6</v>
      </c>
      <c r="D52" s="114" t="s">
        <v>5</v>
      </c>
      <c r="E52" s="115" t="s">
        <v>7</v>
      </c>
      <c r="F52" s="12"/>
      <c r="J52" s="15"/>
      <c r="K52" s="16"/>
      <c r="L52" s="16"/>
    </row>
    <row r="53" spans="1:12" s="14" customFormat="1" ht="9.9499999999999993" customHeight="1" x14ac:dyDescent="0.3">
      <c r="A53" s="30"/>
      <c r="B53" s="31"/>
      <c r="C53" s="32"/>
      <c r="D53" s="32"/>
      <c r="E53" s="30"/>
      <c r="F53" s="12"/>
      <c r="J53" s="15"/>
      <c r="K53" s="16"/>
      <c r="L53" s="16"/>
    </row>
    <row r="54" spans="1:12" ht="21.95" customHeight="1" x14ac:dyDescent="0.25">
      <c r="A54" s="24" t="s">
        <v>185</v>
      </c>
      <c r="B54" s="104" t="s">
        <v>10</v>
      </c>
      <c r="C54" s="18">
        <v>8.77</v>
      </c>
      <c r="D54" s="18">
        <v>8.73</v>
      </c>
      <c r="E54" s="22">
        <f t="shared" ref="E54:E60" si="7">SUM(C54:D54)</f>
        <v>17.5</v>
      </c>
      <c r="J54" s="7"/>
      <c r="K54" s="10"/>
      <c r="L54" s="10"/>
    </row>
    <row r="55" spans="1:12" ht="21.95" customHeight="1" x14ac:dyDescent="0.25">
      <c r="A55" s="24" t="s">
        <v>186</v>
      </c>
      <c r="B55" s="104" t="s">
        <v>10</v>
      </c>
      <c r="C55" s="18">
        <v>10.029999999999999</v>
      </c>
      <c r="D55" s="18">
        <v>8.4</v>
      </c>
      <c r="E55" s="22">
        <f t="shared" si="7"/>
        <v>18.43</v>
      </c>
      <c r="J55" s="7"/>
      <c r="K55" s="10"/>
      <c r="L55" s="10"/>
    </row>
    <row r="56" spans="1:12" ht="21.95" customHeight="1" x14ac:dyDescent="0.25">
      <c r="A56" s="24" t="s">
        <v>285</v>
      </c>
      <c r="B56" s="104" t="s">
        <v>10</v>
      </c>
      <c r="C56" s="18"/>
      <c r="D56" s="18"/>
      <c r="E56" s="22">
        <f t="shared" si="7"/>
        <v>0</v>
      </c>
      <c r="J56" s="7"/>
      <c r="K56" s="10"/>
      <c r="L56" s="10"/>
    </row>
    <row r="57" spans="1:12" ht="21.95" customHeight="1" x14ac:dyDescent="0.25">
      <c r="A57" s="24" t="s">
        <v>187</v>
      </c>
      <c r="B57" s="104" t="s">
        <v>10</v>
      </c>
      <c r="C57" s="18">
        <v>8.8699999999999992</v>
      </c>
      <c r="D57" s="18">
        <v>8.73</v>
      </c>
      <c r="E57" s="22">
        <f t="shared" si="7"/>
        <v>17.600000000000001</v>
      </c>
    </row>
    <row r="58" spans="1:12" ht="21.95" customHeight="1" x14ac:dyDescent="0.25">
      <c r="A58" s="24" t="s">
        <v>286</v>
      </c>
      <c r="B58" s="104" t="s">
        <v>10</v>
      </c>
      <c r="C58" s="18"/>
      <c r="D58" s="18"/>
      <c r="E58" s="22">
        <f t="shared" si="7"/>
        <v>0</v>
      </c>
      <c r="J58" s="7"/>
      <c r="K58" s="10"/>
      <c r="L58" s="10"/>
    </row>
    <row r="59" spans="1:12" ht="21.95" customHeight="1" x14ac:dyDescent="0.25">
      <c r="A59" s="110" t="s">
        <v>188</v>
      </c>
      <c r="B59" s="25" t="s">
        <v>90</v>
      </c>
      <c r="C59" s="18">
        <v>9.1</v>
      </c>
      <c r="D59" s="18">
        <v>8.3000000000000007</v>
      </c>
      <c r="E59" s="22">
        <f t="shared" si="7"/>
        <v>17.399999999999999</v>
      </c>
      <c r="J59" s="7"/>
      <c r="K59" s="10"/>
      <c r="L59" s="10"/>
    </row>
    <row r="60" spans="1:12" ht="21.95" customHeight="1" x14ac:dyDescent="0.25">
      <c r="A60" s="110" t="s">
        <v>287</v>
      </c>
      <c r="B60" s="25" t="s">
        <v>137</v>
      </c>
      <c r="C60" s="18"/>
      <c r="D60" s="18"/>
      <c r="E60" s="22">
        <f t="shared" si="7"/>
        <v>0</v>
      </c>
      <c r="J60" s="6"/>
      <c r="K60" s="5"/>
      <c r="L60" s="5"/>
    </row>
    <row r="61" spans="1:12" ht="30" customHeight="1" thickBot="1" x14ac:dyDescent="0.3"/>
    <row r="62" spans="1:12" s="14" customFormat="1" ht="39.950000000000003" customHeight="1" thickBot="1" x14ac:dyDescent="0.35">
      <c r="A62" s="116" t="s">
        <v>189</v>
      </c>
      <c r="B62" s="117" t="s">
        <v>36</v>
      </c>
      <c r="C62" s="118" t="s">
        <v>6</v>
      </c>
      <c r="D62" s="118" t="s">
        <v>5</v>
      </c>
      <c r="E62" s="119" t="s">
        <v>7</v>
      </c>
      <c r="F62" s="12"/>
      <c r="J62" s="15"/>
      <c r="K62" s="16"/>
      <c r="L62" s="16"/>
    </row>
    <row r="63" spans="1:12" s="14" customFormat="1" ht="9.9499999999999993" customHeight="1" x14ac:dyDescent="0.3">
      <c r="A63" s="30"/>
      <c r="B63" s="31"/>
      <c r="C63" s="32"/>
      <c r="D63" s="32"/>
      <c r="E63" s="30"/>
      <c r="F63" s="12"/>
      <c r="J63" s="15"/>
      <c r="K63" s="16"/>
      <c r="L63" s="16"/>
    </row>
    <row r="64" spans="1:12" ht="21.95" customHeight="1" x14ac:dyDescent="0.25">
      <c r="A64" s="24" t="s">
        <v>190</v>
      </c>
      <c r="B64" s="25" t="s">
        <v>80</v>
      </c>
      <c r="C64" s="18">
        <v>10.4</v>
      </c>
      <c r="D64" s="18">
        <v>12.7</v>
      </c>
      <c r="E64" s="22">
        <f t="shared" ref="E64:E71" si="8">SUM(C64:D64)</f>
        <v>23.1</v>
      </c>
      <c r="J64" s="7"/>
      <c r="K64" s="10"/>
      <c r="L64" s="10"/>
    </row>
    <row r="65" spans="1:12" ht="21.95" customHeight="1" x14ac:dyDescent="0.25">
      <c r="A65" s="24" t="s">
        <v>191</v>
      </c>
      <c r="B65" s="25" t="s">
        <v>80</v>
      </c>
      <c r="C65" s="18">
        <v>9.6300000000000008</v>
      </c>
      <c r="D65" s="18">
        <v>10.33</v>
      </c>
      <c r="E65" s="22">
        <f t="shared" si="8"/>
        <v>19.96</v>
      </c>
      <c r="J65" s="7"/>
      <c r="K65" s="10"/>
      <c r="L65" s="10"/>
    </row>
    <row r="66" spans="1:12" ht="21.95" customHeight="1" x14ac:dyDescent="0.25">
      <c r="A66" s="24" t="s">
        <v>192</v>
      </c>
      <c r="B66" s="25" t="s">
        <v>80</v>
      </c>
      <c r="C66" s="18">
        <v>9.6</v>
      </c>
      <c r="D66" s="18">
        <v>8.6300000000000008</v>
      </c>
      <c r="E66" s="22">
        <f t="shared" si="8"/>
        <v>18.23</v>
      </c>
      <c r="J66" s="7"/>
      <c r="K66" s="10"/>
      <c r="L66" s="10"/>
    </row>
    <row r="67" spans="1:12" ht="21.95" customHeight="1" x14ac:dyDescent="0.25">
      <c r="A67" s="24" t="s">
        <v>193</v>
      </c>
      <c r="B67" s="25" t="s">
        <v>80</v>
      </c>
      <c r="C67" s="18">
        <v>9.67</v>
      </c>
      <c r="D67" s="18">
        <v>8.33</v>
      </c>
      <c r="E67" s="22">
        <f t="shared" si="8"/>
        <v>18</v>
      </c>
    </row>
    <row r="68" spans="1:12" ht="21.95" customHeight="1" x14ac:dyDescent="0.25">
      <c r="A68" s="24" t="s">
        <v>194</v>
      </c>
      <c r="B68" s="104" t="s">
        <v>91</v>
      </c>
      <c r="C68" s="18">
        <v>8.83</v>
      </c>
      <c r="D68" s="18">
        <v>8.23</v>
      </c>
      <c r="E68" s="22">
        <f t="shared" si="8"/>
        <v>17.060000000000002</v>
      </c>
    </row>
    <row r="69" spans="1:12" ht="21.95" customHeight="1" x14ac:dyDescent="0.25">
      <c r="A69" s="24" t="s">
        <v>195</v>
      </c>
      <c r="B69" s="104" t="s">
        <v>156</v>
      </c>
      <c r="C69" s="18">
        <v>10.4</v>
      </c>
      <c r="D69" s="18">
        <v>13.03</v>
      </c>
      <c r="E69" s="22">
        <f t="shared" si="8"/>
        <v>23.43</v>
      </c>
    </row>
    <row r="70" spans="1:12" ht="21.95" customHeight="1" x14ac:dyDescent="0.25">
      <c r="A70" s="24" t="s">
        <v>196</v>
      </c>
      <c r="B70" s="104" t="s">
        <v>10</v>
      </c>
      <c r="C70" s="18">
        <v>10.33</v>
      </c>
      <c r="D70" s="18">
        <v>11.93</v>
      </c>
      <c r="E70" s="22">
        <f t="shared" si="8"/>
        <v>22.259999999999998</v>
      </c>
      <c r="J70" s="7"/>
      <c r="K70" s="10"/>
      <c r="L70" s="10"/>
    </row>
    <row r="71" spans="1:12" ht="21.95" customHeight="1" x14ac:dyDescent="0.25">
      <c r="A71" s="24" t="s">
        <v>197</v>
      </c>
      <c r="B71" s="104" t="s">
        <v>10</v>
      </c>
      <c r="C71" s="18">
        <v>10.23</v>
      </c>
      <c r="D71" s="18">
        <v>9.93</v>
      </c>
      <c r="E71" s="22">
        <f t="shared" si="8"/>
        <v>20.16</v>
      </c>
      <c r="J71" s="7"/>
      <c r="K71" s="10"/>
      <c r="L71" s="10"/>
    </row>
    <row r="72" spans="1:12" ht="30" customHeight="1" thickBot="1" x14ac:dyDescent="0.3"/>
    <row r="73" spans="1:12" s="14" customFormat="1" ht="39.950000000000003" customHeight="1" thickBot="1" x14ac:dyDescent="0.35">
      <c r="A73" s="120" t="s">
        <v>198</v>
      </c>
      <c r="B73" s="121" t="s">
        <v>36</v>
      </c>
      <c r="C73" s="122" t="s">
        <v>6</v>
      </c>
      <c r="D73" s="122" t="s">
        <v>5</v>
      </c>
      <c r="E73" s="123" t="s">
        <v>7</v>
      </c>
      <c r="F73" s="12"/>
      <c r="J73" s="15"/>
      <c r="K73" s="16"/>
      <c r="L73" s="16"/>
    </row>
    <row r="74" spans="1:12" s="14" customFormat="1" ht="9.9499999999999993" customHeight="1" x14ac:dyDescent="0.3">
      <c r="A74" s="30"/>
      <c r="B74" s="31"/>
      <c r="C74" s="32"/>
      <c r="D74" s="32"/>
      <c r="E74" s="30"/>
      <c r="F74" s="12"/>
      <c r="J74" s="15"/>
      <c r="K74" s="16"/>
      <c r="L74" s="16"/>
    </row>
    <row r="75" spans="1:12" ht="21.95" customHeight="1" x14ac:dyDescent="0.25">
      <c r="A75" s="24" t="s">
        <v>199</v>
      </c>
      <c r="B75" s="104" t="s">
        <v>10</v>
      </c>
      <c r="C75" s="18">
        <v>9.4</v>
      </c>
      <c r="D75" s="18">
        <v>8.23</v>
      </c>
      <c r="E75" s="22">
        <f t="shared" ref="E75:E81" si="9">SUM(C75:D75)</f>
        <v>17.630000000000003</v>
      </c>
      <c r="J75" s="7"/>
      <c r="K75" s="10"/>
      <c r="L75" s="10"/>
    </row>
    <row r="76" spans="1:12" ht="21.95" customHeight="1" x14ac:dyDescent="0.25">
      <c r="A76" s="110" t="s">
        <v>20</v>
      </c>
      <c r="B76" s="104" t="s">
        <v>10</v>
      </c>
      <c r="C76" s="18">
        <v>9.1</v>
      </c>
      <c r="D76" s="18">
        <v>8.1</v>
      </c>
      <c r="E76" s="22">
        <f t="shared" si="9"/>
        <v>17.2</v>
      </c>
      <c r="J76" s="7"/>
      <c r="K76" s="10"/>
      <c r="L76" s="10"/>
    </row>
    <row r="77" spans="1:12" ht="21.95" customHeight="1" x14ac:dyDescent="0.25">
      <c r="A77" s="24" t="s">
        <v>200</v>
      </c>
      <c r="B77" s="104" t="s">
        <v>10</v>
      </c>
      <c r="C77" s="18">
        <v>8.6999999999999993</v>
      </c>
      <c r="D77" s="18">
        <v>8.5</v>
      </c>
      <c r="E77" s="22">
        <f t="shared" si="9"/>
        <v>17.2</v>
      </c>
      <c r="J77" s="7"/>
      <c r="K77" s="10"/>
      <c r="L77" s="10"/>
    </row>
    <row r="78" spans="1:12" ht="21.95" customHeight="1" x14ac:dyDescent="0.25">
      <c r="A78" s="110" t="s">
        <v>201</v>
      </c>
      <c r="B78" s="25" t="s">
        <v>90</v>
      </c>
      <c r="C78" s="18">
        <v>9.23</v>
      </c>
      <c r="D78" s="18">
        <v>9.1</v>
      </c>
      <c r="E78" s="22">
        <f t="shared" si="9"/>
        <v>18.329999999999998</v>
      </c>
    </row>
    <row r="79" spans="1:12" ht="21.95" customHeight="1" x14ac:dyDescent="0.25">
      <c r="A79" s="110" t="s">
        <v>202</v>
      </c>
      <c r="B79" s="25" t="s">
        <v>89</v>
      </c>
      <c r="C79" s="18">
        <v>8.67</v>
      </c>
      <c r="D79" s="18">
        <v>8.33</v>
      </c>
      <c r="E79" s="22">
        <f t="shared" si="9"/>
        <v>17</v>
      </c>
    </row>
    <row r="80" spans="1:12" ht="21.95" customHeight="1" x14ac:dyDescent="0.25">
      <c r="A80" s="110" t="s">
        <v>203</v>
      </c>
      <c r="B80" s="25" t="s">
        <v>11</v>
      </c>
      <c r="C80" s="18">
        <v>10.5</v>
      </c>
      <c r="D80" s="18">
        <v>14.33</v>
      </c>
      <c r="E80" s="22">
        <f t="shared" si="9"/>
        <v>24.83</v>
      </c>
    </row>
    <row r="81" spans="1:12" ht="21.95" customHeight="1" x14ac:dyDescent="0.25">
      <c r="A81" s="110" t="s">
        <v>204</v>
      </c>
      <c r="B81" s="25" t="s">
        <v>11</v>
      </c>
      <c r="C81" s="18">
        <v>9.9700000000000006</v>
      </c>
      <c r="D81" s="18">
        <v>9</v>
      </c>
      <c r="E81" s="22">
        <f t="shared" si="9"/>
        <v>18.97</v>
      </c>
      <c r="J81" s="7"/>
      <c r="K81" s="10"/>
      <c r="L81" s="10"/>
    </row>
    <row r="82" spans="1:12" ht="30" customHeight="1" thickBot="1" x14ac:dyDescent="0.3"/>
    <row r="83" spans="1:12" s="14" customFormat="1" ht="39.950000000000003" customHeight="1" thickBot="1" x14ac:dyDescent="0.35">
      <c r="A83" s="124" t="s">
        <v>205</v>
      </c>
      <c r="B83" s="125" t="s">
        <v>36</v>
      </c>
      <c r="C83" s="126" t="s">
        <v>6</v>
      </c>
      <c r="D83" s="126" t="s">
        <v>5</v>
      </c>
      <c r="E83" s="127" t="s">
        <v>7</v>
      </c>
      <c r="F83" s="12"/>
      <c r="J83" s="15"/>
      <c r="K83" s="16"/>
      <c r="L83" s="16"/>
    </row>
    <row r="84" spans="1:12" s="14" customFormat="1" ht="9.9499999999999993" customHeight="1" x14ac:dyDescent="0.3">
      <c r="A84" s="30"/>
      <c r="B84" s="31"/>
      <c r="C84" s="32"/>
      <c r="D84" s="32"/>
      <c r="E84" s="30"/>
      <c r="F84" s="12"/>
      <c r="J84" s="15"/>
      <c r="K84" s="16"/>
      <c r="L84" s="16"/>
    </row>
    <row r="85" spans="1:12" ht="21.95" customHeight="1" x14ac:dyDescent="0.25">
      <c r="A85" s="23" t="s">
        <v>207</v>
      </c>
      <c r="B85" s="25" t="s">
        <v>10</v>
      </c>
      <c r="C85" s="18">
        <v>9.16</v>
      </c>
      <c r="D85" s="18">
        <v>9.6999999999999993</v>
      </c>
      <c r="E85" s="22">
        <f t="shared" ref="E85:E93" si="10">SUM(C85:D85)</f>
        <v>18.86</v>
      </c>
      <c r="J85" s="7"/>
      <c r="K85" s="10"/>
      <c r="L85" s="10"/>
    </row>
    <row r="86" spans="1:12" ht="21.95" customHeight="1" x14ac:dyDescent="0.25">
      <c r="A86" s="23" t="s">
        <v>208</v>
      </c>
      <c r="B86" s="25" t="s">
        <v>10</v>
      </c>
      <c r="C86" s="18">
        <v>9.1</v>
      </c>
      <c r="D86" s="18">
        <v>8.5</v>
      </c>
      <c r="E86" s="22">
        <f t="shared" si="10"/>
        <v>17.600000000000001</v>
      </c>
      <c r="J86" s="7"/>
      <c r="K86" s="10"/>
      <c r="L86" s="10"/>
    </row>
    <row r="87" spans="1:12" ht="21.95" customHeight="1" x14ac:dyDescent="0.25">
      <c r="A87" s="23" t="s">
        <v>209</v>
      </c>
      <c r="B87" s="25" t="s">
        <v>89</v>
      </c>
      <c r="C87" s="18">
        <v>9.33</v>
      </c>
      <c r="D87" s="18">
        <v>9.5</v>
      </c>
      <c r="E87" s="22">
        <f t="shared" si="10"/>
        <v>18.829999999999998</v>
      </c>
      <c r="J87" s="7"/>
      <c r="K87" s="10"/>
      <c r="L87" s="10"/>
    </row>
    <row r="88" spans="1:12" ht="21.95" customHeight="1" x14ac:dyDescent="0.25">
      <c r="A88" s="23" t="s">
        <v>210</v>
      </c>
      <c r="B88" s="25" t="s">
        <v>11</v>
      </c>
      <c r="C88" s="18">
        <v>9.23</v>
      </c>
      <c r="D88" s="18">
        <v>8.5</v>
      </c>
      <c r="E88" s="22">
        <f t="shared" si="10"/>
        <v>17.73</v>
      </c>
    </row>
    <row r="89" spans="1:12" ht="21.95" customHeight="1" x14ac:dyDescent="0.25">
      <c r="A89" s="23" t="s">
        <v>278</v>
      </c>
      <c r="B89" s="25" t="s">
        <v>206</v>
      </c>
      <c r="C89" s="18"/>
      <c r="D89" s="18"/>
      <c r="E89" s="22">
        <f t="shared" si="10"/>
        <v>0</v>
      </c>
    </row>
    <row r="90" spans="1:12" ht="21.95" customHeight="1" x14ac:dyDescent="0.25">
      <c r="A90" s="90" t="s">
        <v>211</v>
      </c>
      <c r="B90" s="25" t="s">
        <v>206</v>
      </c>
      <c r="C90" s="18">
        <v>10.130000000000001</v>
      </c>
      <c r="D90" s="18">
        <v>12.2</v>
      </c>
      <c r="E90" s="22">
        <f t="shared" si="10"/>
        <v>22.33</v>
      </c>
    </row>
    <row r="91" spans="1:12" ht="21.95" customHeight="1" x14ac:dyDescent="0.25">
      <c r="A91" s="90" t="s">
        <v>212</v>
      </c>
      <c r="B91" s="25" t="s">
        <v>80</v>
      </c>
      <c r="C91" s="18">
        <v>9.23</v>
      </c>
      <c r="D91" s="18">
        <v>9.6999999999999993</v>
      </c>
      <c r="E91" s="22">
        <f t="shared" si="10"/>
        <v>18.93</v>
      </c>
      <c r="J91" s="7"/>
      <c r="K91" s="10"/>
      <c r="L91" s="10"/>
    </row>
    <row r="92" spans="1:12" ht="21.95" customHeight="1" x14ac:dyDescent="0.25">
      <c r="A92" s="90" t="s">
        <v>213</v>
      </c>
      <c r="B92" s="25" t="s">
        <v>80</v>
      </c>
      <c r="C92" s="18">
        <v>8</v>
      </c>
      <c r="D92" s="18">
        <v>8.5</v>
      </c>
      <c r="E92" s="22">
        <f t="shared" si="10"/>
        <v>16.5</v>
      </c>
    </row>
    <row r="93" spans="1:12" ht="21.95" customHeight="1" x14ac:dyDescent="0.25">
      <c r="A93" s="90" t="s">
        <v>245</v>
      </c>
      <c r="B93" s="25" t="s">
        <v>80</v>
      </c>
      <c r="C93" s="18">
        <v>8.76</v>
      </c>
      <c r="D93" s="18">
        <v>9.1999999999999993</v>
      </c>
      <c r="E93" s="22">
        <f t="shared" si="10"/>
        <v>17.96</v>
      </c>
    </row>
    <row r="94" spans="1:12" ht="21.95" customHeight="1" x14ac:dyDescent="0.25">
      <c r="A94" s="90" t="s">
        <v>280</v>
      </c>
      <c r="B94" s="25" t="s">
        <v>80</v>
      </c>
      <c r="C94" s="18">
        <v>8.8000000000000007</v>
      </c>
      <c r="D94" s="18">
        <v>7.8</v>
      </c>
      <c r="E94" s="22">
        <f t="shared" ref="E94" si="11">SUM(C94:D94)</f>
        <v>16.600000000000001</v>
      </c>
    </row>
  </sheetData>
  <mergeCells count="1">
    <mergeCell ref="A1:E1"/>
  </mergeCells>
  <printOptions horizontalCentered="1"/>
  <pageMargins left="0" right="0" top="0" bottom="0" header="0" footer="0"/>
  <pageSetup paperSize="9" scale="3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L32"/>
  <sheetViews>
    <sheetView topLeftCell="A25" workbookViewId="0">
      <selection activeCell="D32" sqref="D32"/>
    </sheetView>
  </sheetViews>
  <sheetFormatPr defaultRowHeight="15" x14ac:dyDescent="0.25"/>
  <cols>
    <col min="1" max="1" width="27.28515625" customWidth="1"/>
    <col min="2" max="2" width="18" bestFit="1" customWidth="1"/>
    <col min="3" max="4" width="15.7109375" style="8" customWidth="1"/>
    <col min="5" max="5" width="15.7109375" style="3" customWidth="1"/>
    <col min="6" max="6" width="9.140625" style="3"/>
    <col min="7" max="7" width="18.28515625" customWidth="1"/>
    <col min="10" max="10" width="17.42578125" customWidth="1"/>
  </cols>
  <sheetData>
    <row r="1" spans="1:12" ht="25.5" customHeight="1" thickBot="1" x14ac:dyDescent="0.3">
      <c r="A1" s="162" t="s">
        <v>214</v>
      </c>
      <c r="B1" s="162"/>
      <c r="C1" s="162"/>
      <c r="D1" s="162"/>
      <c r="E1" s="162"/>
      <c r="F1" s="26"/>
    </row>
    <row r="2" spans="1:12" s="14" customFormat="1" ht="39.950000000000003" customHeight="1" thickBot="1" x14ac:dyDescent="0.35">
      <c r="A2" s="128" t="s">
        <v>215</v>
      </c>
      <c r="B2" s="129" t="s">
        <v>36</v>
      </c>
      <c r="C2" s="130" t="s">
        <v>6</v>
      </c>
      <c r="D2" s="130" t="s">
        <v>5</v>
      </c>
      <c r="E2" s="131" t="s">
        <v>7</v>
      </c>
      <c r="F2" s="12"/>
      <c r="J2" s="15"/>
      <c r="K2" s="16"/>
      <c r="L2" s="16"/>
    </row>
    <row r="3" spans="1:12" s="14" customFormat="1" ht="9.9499999999999993" customHeight="1" x14ac:dyDescent="0.35">
      <c r="A3" s="30"/>
      <c r="B3" s="31"/>
      <c r="C3" s="32"/>
      <c r="D3" s="32"/>
      <c r="E3" s="30"/>
      <c r="F3" s="12"/>
      <c r="J3" s="15"/>
      <c r="K3" s="16"/>
      <c r="L3" s="16"/>
    </row>
    <row r="4" spans="1:12" ht="21.95" customHeight="1" x14ac:dyDescent="0.25">
      <c r="A4" s="23" t="s">
        <v>216</v>
      </c>
      <c r="B4" s="25" t="s">
        <v>80</v>
      </c>
      <c r="C4" s="18">
        <v>10.46</v>
      </c>
      <c r="D4" s="18">
        <v>13.2</v>
      </c>
      <c r="E4" s="22">
        <f t="shared" ref="E4:E12" si="0">SUM(C4:D4)</f>
        <v>23.66</v>
      </c>
      <c r="J4" s="7"/>
      <c r="K4" s="10"/>
      <c r="L4" s="10"/>
    </row>
    <row r="5" spans="1:12" ht="21.95" customHeight="1" x14ac:dyDescent="0.25">
      <c r="A5" s="24" t="s">
        <v>217</v>
      </c>
      <c r="B5" s="25" t="s">
        <v>91</v>
      </c>
      <c r="C5" s="18">
        <v>10.26</v>
      </c>
      <c r="D5" s="18">
        <v>9.5</v>
      </c>
      <c r="E5" s="22">
        <f t="shared" si="0"/>
        <v>19.759999999999998</v>
      </c>
      <c r="J5" s="7"/>
      <c r="K5" s="10"/>
      <c r="L5" s="10"/>
    </row>
    <row r="6" spans="1:12" ht="21.95" customHeight="1" x14ac:dyDescent="0.25">
      <c r="A6" s="24" t="s">
        <v>218</v>
      </c>
      <c r="B6" s="25" t="s">
        <v>91</v>
      </c>
      <c r="C6" s="18">
        <v>10.36</v>
      </c>
      <c r="D6" s="18">
        <v>10.199999999999999</v>
      </c>
      <c r="E6" s="22">
        <f t="shared" si="0"/>
        <v>20.56</v>
      </c>
      <c r="J6" s="6"/>
      <c r="K6" s="5"/>
      <c r="L6" s="5"/>
    </row>
    <row r="7" spans="1:12" ht="21.95" customHeight="1" x14ac:dyDescent="0.25">
      <c r="A7" s="24" t="s">
        <v>219</v>
      </c>
      <c r="B7" s="25" t="s">
        <v>91</v>
      </c>
      <c r="C7" s="18">
        <v>9.8000000000000007</v>
      </c>
      <c r="D7" s="18">
        <v>8.5</v>
      </c>
      <c r="E7" s="22">
        <f t="shared" si="0"/>
        <v>18.3</v>
      </c>
      <c r="J7" s="6"/>
      <c r="K7" s="5"/>
      <c r="L7" s="5"/>
    </row>
    <row r="8" spans="1:12" ht="21.95" customHeight="1" x14ac:dyDescent="0.25">
      <c r="A8" s="90" t="s">
        <v>220</v>
      </c>
      <c r="B8" s="25" t="s">
        <v>90</v>
      </c>
      <c r="C8" s="18">
        <v>9.4</v>
      </c>
      <c r="D8" s="18">
        <v>9</v>
      </c>
      <c r="E8" s="22">
        <f t="shared" si="0"/>
        <v>18.399999999999999</v>
      </c>
      <c r="J8" s="7"/>
      <c r="K8" s="5"/>
      <c r="L8" s="5"/>
    </row>
    <row r="9" spans="1:12" ht="21.95" customHeight="1" x14ac:dyDescent="0.25">
      <c r="A9" s="90" t="s">
        <v>221</v>
      </c>
      <c r="B9" s="25" t="s">
        <v>90</v>
      </c>
      <c r="C9" s="18">
        <v>10.53</v>
      </c>
      <c r="D9" s="18">
        <v>9.1999999999999993</v>
      </c>
      <c r="E9" s="22">
        <f t="shared" si="0"/>
        <v>19.729999999999997</v>
      </c>
      <c r="J9" s="7"/>
      <c r="K9" s="5"/>
      <c r="L9" s="5"/>
    </row>
    <row r="10" spans="1:12" ht="21.95" customHeight="1" x14ac:dyDescent="0.25">
      <c r="A10" s="24" t="s">
        <v>222</v>
      </c>
      <c r="B10" s="25" t="s">
        <v>156</v>
      </c>
      <c r="C10" s="18">
        <v>10.33</v>
      </c>
      <c r="D10" s="18">
        <v>11.2</v>
      </c>
      <c r="E10" s="22">
        <f t="shared" si="0"/>
        <v>21.53</v>
      </c>
      <c r="J10" s="7"/>
      <c r="K10" s="5"/>
      <c r="L10" s="5"/>
    </row>
    <row r="11" spans="1:12" ht="21.95" customHeight="1" x14ac:dyDescent="0.25">
      <c r="A11" s="24" t="s">
        <v>223</v>
      </c>
      <c r="B11" s="25" t="s">
        <v>156</v>
      </c>
      <c r="C11" s="18">
        <v>10.16</v>
      </c>
      <c r="D11" s="18">
        <v>11.7</v>
      </c>
      <c r="E11" s="22">
        <f t="shared" si="0"/>
        <v>21.86</v>
      </c>
      <c r="J11" s="5"/>
      <c r="K11" s="5"/>
      <c r="L11" s="5"/>
    </row>
    <row r="12" spans="1:12" ht="21.95" customHeight="1" x14ac:dyDescent="0.25">
      <c r="A12" s="24" t="s">
        <v>224</v>
      </c>
      <c r="B12" s="25" t="s">
        <v>156</v>
      </c>
      <c r="C12" s="18">
        <v>10.26</v>
      </c>
      <c r="D12" s="18">
        <v>15.6</v>
      </c>
      <c r="E12" s="22">
        <f t="shared" si="0"/>
        <v>25.86</v>
      </c>
      <c r="J12" s="5"/>
      <c r="K12" s="5"/>
      <c r="L12" s="5"/>
    </row>
    <row r="13" spans="1:12" ht="30" customHeight="1" thickBot="1" x14ac:dyDescent="0.35">
      <c r="A13" s="7"/>
      <c r="B13" s="10"/>
      <c r="C13" s="85"/>
      <c r="D13" s="85"/>
      <c r="E13" s="86"/>
      <c r="J13" s="5"/>
      <c r="K13" s="5"/>
      <c r="L13" s="5"/>
    </row>
    <row r="14" spans="1:12" s="14" customFormat="1" ht="39.950000000000003" customHeight="1" thickBot="1" x14ac:dyDescent="0.35">
      <c r="A14" s="132" t="s">
        <v>225</v>
      </c>
      <c r="B14" s="133" t="s">
        <v>36</v>
      </c>
      <c r="C14" s="134" t="s">
        <v>6</v>
      </c>
      <c r="D14" s="134" t="s">
        <v>5</v>
      </c>
      <c r="E14" s="135" t="s">
        <v>7</v>
      </c>
      <c r="F14" s="12"/>
      <c r="G14" s="13"/>
    </row>
    <row r="15" spans="1:12" ht="9.9499999999999993" customHeight="1" x14ac:dyDescent="0.3">
      <c r="A15" s="4"/>
      <c r="B15" s="3"/>
      <c r="G15" s="5"/>
    </row>
    <row r="16" spans="1:12" ht="21.95" customHeight="1" x14ac:dyDescent="0.25">
      <c r="A16" s="24" t="s">
        <v>227</v>
      </c>
      <c r="B16" s="25" t="s">
        <v>10</v>
      </c>
      <c r="C16" s="18">
        <v>10</v>
      </c>
      <c r="D16" s="18">
        <v>8.6999999999999993</v>
      </c>
      <c r="E16" s="19">
        <f t="shared" ref="E16:E25" si="1">SUM(C16:D16)</f>
        <v>18.7</v>
      </c>
      <c r="G16" s="6"/>
      <c r="L16" s="3"/>
    </row>
    <row r="17" spans="1:12" ht="21.95" customHeight="1" x14ac:dyDescent="0.25">
      <c r="A17" s="90" t="s">
        <v>228</v>
      </c>
      <c r="B17" s="25" t="s">
        <v>89</v>
      </c>
      <c r="C17" s="18">
        <v>9.93</v>
      </c>
      <c r="D17" s="18">
        <v>8.6</v>
      </c>
      <c r="E17" s="19">
        <f t="shared" si="1"/>
        <v>18.53</v>
      </c>
      <c r="G17" s="6"/>
      <c r="L17" s="3"/>
    </row>
    <row r="18" spans="1:12" ht="21.95" customHeight="1" x14ac:dyDescent="0.25">
      <c r="A18" s="23" t="s">
        <v>229</v>
      </c>
      <c r="B18" s="25" t="s">
        <v>89</v>
      </c>
      <c r="C18" s="18">
        <v>9.43</v>
      </c>
      <c r="D18" s="18">
        <v>9.3000000000000007</v>
      </c>
      <c r="E18" s="19">
        <f t="shared" si="1"/>
        <v>18.73</v>
      </c>
      <c r="G18" s="6"/>
      <c r="J18" s="9"/>
      <c r="K18" s="9"/>
      <c r="L18" s="8"/>
    </row>
    <row r="19" spans="1:12" ht="21.95" customHeight="1" x14ac:dyDescent="0.25">
      <c r="A19" s="23" t="s">
        <v>230</v>
      </c>
      <c r="B19" s="25" t="s">
        <v>89</v>
      </c>
      <c r="C19" s="18">
        <v>10.5</v>
      </c>
      <c r="D19" s="18">
        <v>10.7</v>
      </c>
      <c r="E19" s="19">
        <f t="shared" si="1"/>
        <v>21.2</v>
      </c>
      <c r="G19" s="7"/>
      <c r="J19" s="9"/>
      <c r="K19" s="9"/>
      <c r="L19" s="8"/>
    </row>
    <row r="20" spans="1:12" ht="21.95" customHeight="1" x14ac:dyDescent="0.25">
      <c r="A20" s="23" t="s">
        <v>231</v>
      </c>
      <c r="B20" s="25" t="s">
        <v>11</v>
      </c>
      <c r="C20" s="18">
        <v>9.6</v>
      </c>
      <c r="D20" s="18">
        <v>8.8000000000000007</v>
      </c>
      <c r="E20" s="19">
        <f t="shared" si="1"/>
        <v>18.399999999999999</v>
      </c>
      <c r="G20" s="7"/>
      <c r="J20" s="9"/>
      <c r="K20" s="9"/>
      <c r="L20" s="8"/>
    </row>
    <row r="21" spans="1:12" ht="21.95" customHeight="1" x14ac:dyDescent="0.25">
      <c r="A21" s="23" t="s">
        <v>232</v>
      </c>
      <c r="B21" s="25" t="s">
        <v>11</v>
      </c>
      <c r="C21" s="18">
        <v>10.029999999999999</v>
      </c>
      <c r="D21" s="18">
        <v>13.1</v>
      </c>
      <c r="E21" s="19">
        <f t="shared" si="1"/>
        <v>23.13</v>
      </c>
      <c r="G21" s="7"/>
      <c r="J21" s="7"/>
      <c r="K21" s="10"/>
      <c r="L21" s="11"/>
    </row>
    <row r="22" spans="1:12" ht="21.95" customHeight="1" x14ac:dyDescent="0.25">
      <c r="A22" s="23" t="s">
        <v>233</v>
      </c>
      <c r="B22" s="25" t="s">
        <v>11</v>
      </c>
      <c r="C22" s="18">
        <v>10.33</v>
      </c>
      <c r="D22" s="18">
        <v>9.4</v>
      </c>
      <c r="E22" s="22">
        <f t="shared" si="1"/>
        <v>19.73</v>
      </c>
      <c r="J22" s="7"/>
      <c r="K22" s="10"/>
      <c r="L22" s="10"/>
    </row>
    <row r="23" spans="1:12" ht="21.95" customHeight="1" x14ac:dyDescent="0.25">
      <c r="A23" s="23" t="s">
        <v>234</v>
      </c>
      <c r="B23" s="25" t="s">
        <v>137</v>
      </c>
      <c r="C23" s="18">
        <v>9.56</v>
      </c>
      <c r="D23" s="18">
        <v>11.3</v>
      </c>
      <c r="E23" s="22">
        <f t="shared" si="1"/>
        <v>20.86</v>
      </c>
      <c r="J23" s="7"/>
      <c r="K23" s="10"/>
      <c r="L23" s="10"/>
    </row>
    <row r="24" spans="1:12" ht="21.95" customHeight="1" x14ac:dyDescent="0.25">
      <c r="A24" s="23" t="s">
        <v>235</v>
      </c>
      <c r="B24" s="25" t="s">
        <v>80</v>
      </c>
      <c r="C24" s="18">
        <v>9.73</v>
      </c>
      <c r="D24" s="18">
        <v>9.1999999999999993</v>
      </c>
      <c r="E24" s="22">
        <f t="shared" si="1"/>
        <v>18.93</v>
      </c>
      <c r="J24" s="7"/>
      <c r="K24" s="10"/>
      <c r="L24" s="10"/>
    </row>
    <row r="25" spans="1:12" ht="21.95" customHeight="1" x14ac:dyDescent="0.25">
      <c r="A25" s="23" t="s">
        <v>236</v>
      </c>
      <c r="B25" s="25" t="s">
        <v>80</v>
      </c>
      <c r="C25" s="18">
        <v>9.1999999999999993</v>
      </c>
      <c r="D25" s="18">
        <v>9.6</v>
      </c>
      <c r="E25" s="22">
        <f t="shared" si="1"/>
        <v>18.799999999999997</v>
      </c>
      <c r="J25" s="7"/>
      <c r="K25" s="10"/>
      <c r="L25" s="10"/>
    </row>
    <row r="26" spans="1:12" ht="30" customHeight="1" thickBot="1" x14ac:dyDescent="0.35">
      <c r="J26" s="7"/>
      <c r="K26" s="10"/>
      <c r="L26" s="10"/>
    </row>
    <row r="27" spans="1:12" s="14" customFormat="1" ht="39.950000000000003" customHeight="1" thickBot="1" x14ac:dyDescent="0.35">
      <c r="A27" s="128" t="s">
        <v>226</v>
      </c>
      <c r="B27" s="129" t="s">
        <v>36</v>
      </c>
      <c r="C27" s="130" t="s">
        <v>6</v>
      </c>
      <c r="D27" s="130" t="s">
        <v>5</v>
      </c>
      <c r="E27" s="131" t="s">
        <v>7</v>
      </c>
      <c r="F27" s="12"/>
      <c r="J27" s="15"/>
      <c r="K27" s="16"/>
      <c r="L27" s="16"/>
    </row>
    <row r="28" spans="1:12" s="14" customFormat="1" ht="9.9499999999999993" customHeight="1" x14ac:dyDescent="0.35">
      <c r="A28" s="30"/>
      <c r="B28" s="31"/>
      <c r="C28" s="32"/>
      <c r="D28" s="32"/>
      <c r="E28" s="30"/>
      <c r="F28" s="12"/>
      <c r="J28" s="15"/>
      <c r="K28" s="16"/>
      <c r="L28" s="16"/>
    </row>
    <row r="29" spans="1:12" ht="21.95" customHeight="1" x14ac:dyDescent="0.25">
      <c r="A29" s="23" t="s">
        <v>237</v>
      </c>
      <c r="B29" s="25" t="s">
        <v>10</v>
      </c>
      <c r="C29" s="18">
        <v>10.56</v>
      </c>
      <c r="D29" s="18">
        <v>9.8000000000000007</v>
      </c>
      <c r="E29" s="22">
        <f t="shared" ref="E29:E32" si="2">SUM(C29:D29)</f>
        <v>20.36</v>
      </c>
      <c r="J29" s="7"/>
      <c r="K29" s="10"/>
      <c r="L29" s="10"/>
    </row>
    <row r="30" spans="1:12" ht="21.95" customHeight="1" x14ac:dyDescent="0.25">
      <c r="A30" s="23" t="s">
        <v>238</v>
      </c>
      <c r="B30" s="25" t="s">
        <v>10</v>
      </c>
      <c r="C30" s="18">
        <v>10.43</v>
      </c>
      <c r="D30" s="18">
        <v>11</v>
      </c>
      <c r="E30" s="22">
        <f t="shared" si="2"/>
        <v>21.43</v>
      </c>
      <c r="J30" s="7"/>
      <c r="K30" s="10"/>
      <c r="L30" s="10"/>
    </row>
    <row r="31" spans="1:12" ht="21.95" customHeight="1" x14ac:dyDescent="0.25">
      <c r="A31" s="23" t="s">
        <v>239</v>
      </c>
      <c r="B31" s="25" t="s">
        <v>80</v>
      </c>
      <c r="C31" s="18">
        <v>8.6300000000000008</v>
      </c>
      <c r="D31" s="18">
        <v>8.4</v>
      </c>
      <c r="E31" s="22">
        <f t="shared" si="2"/>
        <v>17.03</v>
      </c>
      <c r="J31" s="7"/>
      <c r="K31" s="10"/>
      <c r="L31" s="10"/>
    </row>
    <row r="32" spans="1:12" ht="21.95" customHeight="1" x14ac:dyDescent="0.25">
      <c r="A32" s="23" t="s">
        <v>240</v>
      </c>
      <c r="B32" s="25" t="s">
        <v>80</v>
      </c>
      <c r="C32" s="18">
        <v>9.93</v>
      </c>
      <c r="D32" s="18">
        <v>10.1</v>
      </c>
      <c r="E32" s="22">
        <f t="shared" si="2"/>
        <v>20.03</v>
      </c>
      <c r="J32" s="6"/>
      <c r="K32" s="5"/>
      <c r="L32" s="5"/>
    </row>
  </sheetData>
  <mergeCells count="1">
    <mergeCell ref="A1:E1"/>
  </mergeCells>
  <printOptions horizontalCentered="1"/>
  <pageMargins left="0" right="0" top="0" bottom="0" header="0" footer="0"/>
  <pageSetup paperSize="9" scale="7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P34"/>
  <sheetViews>
    <sheetView topLeftCell="A16" workbookViewId="0">
      <selection activeCell="A18" sqref="A18:D28"/>
    </sheetView>
  </sheetViews>
  <sheetFormatPr defaultRowHeight="15" x14ac:dyDescent="0.25"/>
  <cols>
    <col min="1" max="1" width="12.7109375" customWidth="1"/>
    <col min="2" max="2" width="22.7109375" style="3" customWidth="1"/>
    <col min="3" max="3" width="20.7109375" style="3" customWidth="1"/>
    <col min="4" max="4" width="13.7109375" customWidth="1"/>
    <col min="6" max="6" width="25.7109375" style="55" customWidth="1"/>
    <col min="7" max="7" width="10.140625" customWidth="1"/>
    <col min="8" max="9" width="9.28515625" customWidth="1"/>
    <col min="10" max="10" width="25.7109375" style="55" customWidth="1"/>
    <col min="11" max="11" width="10" customWidth="1"/>
  </cols>
  <sheetData>
    <row r="1" spans="1:16" s="56" customFormat="1" ht="24.95" customHeight="1" thickBot="1" x14ac:dyDescent="0.3">
      <c r="A1" s="163" t="s">
        <v>241</v>
      </c>
      <c r="B1" s="164"/>
      <c r="C1" s="164"/>
      <c r="D1" s="165"/>
      <c r="I1" s="57"/>
    </row>
    <row r="2" spans="1:16" s="74" customFormat="1" ht="24.95" customHeight="1" thickBot="1" x14ac:dyDescent="0.3">
      <c r="A2" s="77" t="s">
        <v>8</v>
      </c>
      <c r="B2" s="169" t="s">
        <v>254</v>
      </c>
      <c r="C2" s="170"/>
      <c r="D2" s="77" t="s">
        <v>34</v>
      </c>
      <c r="I2" s="75"/>
    </row>
    <row r="3" spans="1:16" ht="21.95" customHeight="1" x14ac:dyDescent="0.25">
      <c r="A3" s="78" t="s">
        <v>40</v>
      </c>
      <c r="B3" s="17" t="s">
        <v>69</v>
      </c>
      <c r="C3" s="25" t="s">
        <v>80</v>
      </c>
      <c r="D3" s="76">
        <f>SUM('I. KATEGORIE '!E6)</f>
        <v>18.36</v>
      </c>
      <c r="I3" s="5"/>
    </row>
    <row r="4" spans="1:16" ht="21.95" customHeight="1" x14ac:dyDescent="0.25">
      <c r="A4" s="20" t="s">
        <v>41</v>
      </c>
      <c r="B4" s="17" t="s">
        <v>68</v>
      </c>
      <c r="C4" s="25" t="s">
        <v>80</v>
      </c>
      <c r="D4" s="72">
        <f>SUM('I. KATEGORIE '!E5)</f>
        <v>17.73</v>
      </c>
      <c r="I4" s="5"/>
    </row>
    <row r="5" spans="1:16" ht="21.95" customHeight="1" x14ac:dyDescent="0.25">
      <c r="A5" s="20" t="s">
        <v>42</v>
      </c>
      <c r="B5" s="21" t="s">
        <v>73</v>
      </c>
      <c r="C5" s="25" t="s">
        <v>80</v>
      </c>
      <c r="D5" s="72">
        <f>SUM('I. KATEGORIE '!E13)</f>
        <v>17.600000000000001</v>
      </c>
      <c r="I5" s="5"/>
    </row>
    <row r="6" spans="1:16" ht="21.95" customHeight="1" x14ac:dyDescent="0.25">
      <c r="A6" s="20" t="s">
        <v>43</v>
      </c>
      <c r="B6" s="17" t="s">
        <v>0</v>
      </c>
      <c r="C6" s="25" t="s">
        <v>80</v>
      </c>
      <c r="D6" s="72">
        <f>SUM('I. KATEGORIE '!E4)</f>
        <v>17.5</v>
      </c>
      <c r="I6" s="5"/>
    </row>
    <row r="7" spans="1:16" ht="21.95" customHeight="1" x14ac:dyDescent="0.25">
      <c r="A7" s="20" t="s">
        <v>277</v>
      </c>
      <c r="B7" s="21" t="s">
        <v>70</v>
      </c>
      <c r="C7" s="25" t="s">
        <v>80</v>
      </c>
      <c r="D7" s="72">
        <f>SUM('I. KATEGORIE '!E7)</f>
        <v>17.36</v>
      </c>
      <c r="I7" s="5"/>
    </row>
    <row r="8" spans="1:16" ht="21.95" customHeight="1" x14ac:dyDescent="0.25">
      <c r="A8" s="20"/>
      <c r="B8" s="21" t="s">
        <v>71</v>
      </c>
      <c r="C8" s="25" t="s">
        <v>80</v>
      </c>
      <c r="D8" s="72">
        <f>SUM('I. KATEGORIE '!E8)</f>
        <v>17.36</v>
      </c>
      <c r="I8" s="5"/>
    </row>
    <row r="9" spans="1:16" ht="21.95" customHeight="1" x14ac:dyDescent="0.25">
      <c r="A9" s="20" t="s">
        <v>46</v>
      </c>
      <c r="B9" s="24" t="s">
        <v>74</v>
      </c>
      <c r="C9" s="25" t="s">
        <v>76</v>
      </c>
      <c r="D9" s="72">
        <f>SUM('I. KATEGORIE '!E14)</f>
        <v>17.16</v>
      </c>
      <c r="I9" s="5"/>
    </row>
    <row r="10" spans="1:16" ht="21.95" customHeight="1" x14ac:dyDescent="0.25">
      <c r="A10" s="20" t="s">
        <v>47</v>
      </c>
      <c r="B10" s="24" t="s">
        <v>75</v>
      </c>
      <c r="C10" s="25" t="s">
        <v>10</v>
      </c>
      <c r="D10" s="72">
        <f>SUM('I. KATEGORIE '!E15)</f>
        <v>16.100000000000001</v>
      </c>
      <c r="I10" s="5"/>
    </row>
    <row r="11" spans="1:16" ht="21.95" customHeight="1" x14ac:dyDescent="0.25">
      <c r="A11" s="20" t="s">
        <v>48</v>
      </c>
      <c r="B11" s="23" t="s">
        <v>72</v>
      </c>
      <c r="C11" s="25" t="s">
        <v>80</v>
      </c>
      <c r="D11" s="72">
        <f>SUM('I. KATEGORIE '!E9)</f>
        <v>15</v>
      </c>
      <c r="I11" s="5"/>
      <c r="P11" s="60"/>
    </row>
    <row r="12" spans="1:16" ht="21.95" customHeight="1" x14ac:dyDescent="0.25">
      <c r="A12" s="20" t="s">
        <v>49</v>
      </c>
      <c r="B12" s="24" t="s">
        <v>77</v>
      </c>
      <c r="C12" s="25" t="s">
        <v>78</v>
      </c>
      <c r="D12" s="73">
        <f>SUM('I. KATEGORIE '!E16)</f>
        <v>14.8</v>
      </c>
      <c r="I12" s="5"/>
      <c r="P12" s="59"/>
    </row>
    <row r="13" spans="1:16" ht="21.95" customHeight="1" x14ac:dyDescent="0.25">
      <c r="A13" s="20" t="s">
        <v>50</v>
      </c>
      <c r="B13" s="24" t="s">
        <v>258</v>
      </c>
      <c r="C13" s="25" t="s">
        <v>78</v>
      </c>
      <c r="D13" s="73">
        <f>SUM('I. KATEGORIE '!E18)</f>
        <v>14.7</v>
      </c>
      <c r="I13" s="5"/>
      <c r="P13" s="58"/>
    </row>
    <row r="14" spans="1:16" ht="21.95" customHeight="1" x14ac:dyDescent="0.25">
      <c r="A14" s="20" t="s">
        <v>51</v>
      </c>
      <c r="B14" s="24" t="s">
        <v>79</v>
      </c>
      <c r="C14" s="25" t="s">
        <v>78</v>
      </c>
      <c r="D14" s="73">
        <f>SUM('I. KATEGORIE '!E17)</f>
        <v>14</v>
      </c>
      <c r="I14" s="5"/>
    </row>
    <row r="15" spans="1:16" ht="21.95" customHeight="1" x14ac:dyDescent="0.25">
      <c r="A15" s="20" t="s">
        <v>52</v>
      </c>
      <c r="B15" s="24" t="s">
        <v>273</v>
      </c>
      <c r="C15" s="25" t="s">
        <v>78</v>
      </c>
      <c r="D15" s="73">
        <f>SUM('I. KATEGORIE '!E19)</f>
        <v>0</v>
      </c>
      <c r="I15" s="5"/>
    </row>
    <row r="16" spans="1:16" ht="21.95" customHeight="1" x14ac:dyDescent="0.25">
      <c r="A16" s="20" t="s">
        <v>53</v>
      </c>
      <c r="B16" s="24" t="s">
        <v>274</v>
      </c>
      <c r="C16" s="25" t="s">
        <v>78</v>
      </c>
      <c r="D16" s="73">
        <f>SUM('I. KATEGORIE '!E20)</f>
        <v>0</v>
      </c>
      <c r="I16" s="5"/>
    </row>
    <row r="17" spans="1:9" ht="30" customHeight="1" thickBot="1" x14ac:dyDescent="0.35">
      <c r="A17" s="68"/>
      <c r="B17" s="69"/>
      <c r="C17" s="70"/>
      <c r="D17" s="71"/>
      <c r="I17" s="5"/>
    </row>
    <row r="18" spans="1:9" s="56" customFormat="1" ht="24.95" customHeight="1" thickBot="1" x14ac:dyDescent="0.3">
      <c r="A18" s="166" t="s">
        <v>242</v>
      </c>
      <c r="B18" s="167"/>
      <c r="C18" s="167"/>
      <c r="D18" s="168"/>
      <c r="I18" s="57"/>
    </row>
    <row r="19" spans="1:9" s="74" customFormat="1" ht="24.95" customHeight="1" thickBot="1" x14ac:dyDescent="0.3">
      <c r="A19" s="77" t="s">
        <v>8</v>
      </c>
      <c r="B19" s="169" t="s">
        <v>33</v>
      </c>
      <c r="C19" s="170"/>
      <c r="D19" s="77" t="s">
        <v>34</v>
      </c>
      <c r="I19" s="75"/>
    </row>
    <row r="20" spans="1:9" ht="20.100000000000001" customHeight="1" x14ac:dyDescent="0.25">
      <c r="A20" s="20" t="s">
        <v>40</v>
      </c>
      <c r="B20" s="24" t="s">
        <v>4</v>
      </c>
      <c r="C20" s="25" t="s">
        <v>80</v>
      </c>
      <c r="D20" s="72">
        <f>SUM('I. KATEGORIE '!E27)</f>
        <v>18.25</v>
      </c>
      <c r="I20" s="5"/>
    </row>
    <row r="21" spans="1:9" ht="20.100000000000001" customHeight="1" x14ac:dyDescent="0.25">
      <c r="A21" s="20" t="s">
        <v>41</v>
      </c>
      <c r="B21" s="24" t="s">
        <v>276</v>
      </c>
      <c r="C21" s="25" t="s">
        <v>80</v>
      </c>
      <c r="D21" s="72">
        <f>SUM('I. KATEGORIE '!E25)</f>
        <v>18.03</v>
      </c>
      <c r="I21" s="5"/>
    </row>
    <row r="22" spans="1:9" ht="20.100000000000001" customHeight="1" x14ac:dyDescent="0.25">
      <c r="A22" s="20" t="s">
        <v>42</v>
      </c>
      <c r="B22" s="24" t="s">
        <v>85</v>
      </c>
      <c r="C22" s="25" t="s">
        <v>83</v>
      </c>
      <c r="D22" s="72">
        <f>SUM('I. KATEGORIE '!E31)</f>
        <v>17.829999999999998</v>
      </c>
      <c r="I22" s="5"/>
    </row>
    <row r="23" spans="1:9" ht="20.100000000000001" customHeight="1" x14ac:dyDescent="0.25">
      <c r="A23" s="20" t="s">
        <v>43</v>
      </c>
      <c r="B23" s="23" t="s">
        <v>3</v>
      </c>
      <c r="C23" s="25" t="s">
        <v>80</v>
      </c>
      <c r="D23" s="72">
        <f>SUM('I. KATEGORIE '!E24)</f>
        <v>17.36</v>
      </c>
      <c r="I23" s="5"/>
    </row>
    <row r="24" spans="1:9" ht="20.100000000000001" customHeight="1" x14ac:dyDescent="0.25">
      <c r="A24" s="20" t="s">
        <v>44</v>
      </c>
      <c r="B24" s="24" t="s">
        <v>84</v>
      </c>
      <c r="C24" s="25" t="s">
        <v>83</v>
      </c>
      <c r="D24" s="72">
        <f>SUM('I. KATEGORIE '!E30)</f>
        <v>17.16</v>
      </c>
      <c r="I24" s="5"/>
    </row>
    <row r="25" spans="1:9" ht="20.100000000000001" customHeight="1" x14ac:dyDescent="0.25">
      <c r="A25" s="20" t="s">
        <v>45</v>
      </c>
      <c r="B25" s="24" t="s">
        <v>86</v>
      </c>
      <c r="C25" s="25" t="s">
        <v>83</v>
      </c>
      <c r="D25" s="72">
        <f>SUM('I. KATEGORIE '!E32)</f>
        <v>15.86</v>
      </c>
      <c r="I25" s="5"/>
    </row>
    <row r="26" spans="1:9" ht="20.100000000000001" customHeight="1" x14ac:dyDescent="0.25">
      <c r="A26" s="20" t="s">
        <v>46</v>
      </c>
      <c r="B26" s="24" t="s">
        <v>81</v>
      </c>
      <c r="C26" s="25" t="s">
        <v>80</v>
      </c>
      <c r="D26" s="72">
        <f>SUM('I. KATEGORIE '!E28)</f>
        <v>15.43</v>
      </c>
      <c r="I26" s="5"/>
    </row>
    <row r="27" spans="1:9" ht="20.100000000000001" customHeight="1" x14ac:dyDescent="0.25">
      <c r="A27" s="38" t="s">
        <v>47</v>
      </c>
      <c r="B27" s="24" t="s">
        <v>247</v>
      </c>
      <c r="C27" s="25" t="s">
        <v>80</v>
      </c>
      <c r="D27" s="72">
        <f>SUM('I. KATEGORIE '!E26)</f>
        <v>14.36</v>
      </c>
      <c r="I27" s="5"/>
    </row>
    <row r="28" spans="1:9" ht="20.100000000000001" customHeight="1" x14ac:dyDescent="0.25">
      <c r="A28" s="38" t="s">
        <v>48</v>
      </c>
      <c r="B28" s="24" t="s">
        <v>82</v>
      </c>
      <c r="C28" s="25" t="s">
        <v>83</v>
      </c>
      <c r="D28" s="72">
        <f>SUM('I. KATEGORIE '!E29)</f>
        <v>14.23</v>
      </c>
      <c r="I28" s="5"/>
    </row>
    <row r="29" spans="1:9" x14ac:dyDescent="0.25">
      <c r="I29" s="5"/>
    </row>
    <row r="30" spans="1:9" x14ac:dyDescent="0.25">
      <c r="I30" s="5"/>
    </row>
    <row r="31" spans="1:9" x14ac:dyDescent="0.25">
      <c r="I31" s="5"/>
    </row>
    <row r="32" spans="1:9" x14ac:dyDescent="0.25">
      <c r="I32" s="5"/>
    </row>
    <row r="33" spans="9:9" x14ac:dyDescent="0.25">
      <c r="I33" s="5"/>
    </row>
    <row r="34" spans="9:9" x14ac:dyDescent="0.25">
      <c r="I34" s="5"/>
    </row>
  </sheetData>
  <sortState ref="B3:D16">
    <sortCondition descending="1" ref="D3:D16"/>
  </sortState>
  <mergeCells count="4">
    <mergeCell ref="A1:D1"/>
    <mergeCell ref="A18:D18"/>
    <mergeCell ref="B2:C2"/>
    <mergeCell ref="B19:C19"/>
  </mergeCells>
  <pageMargins left="0.70866141732283472" right="0.70866141732283472" top="0.78740157480314965" bottom="0.78740157480314965" header="0.31496062992125984" footer="0.31496062992125984"/>
  <pageSetup paperSize="9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D63"/>
  <sheetViews>
    <sheetView topLeftCell="A37" workbookViewId="0">
      <selection sqref="A1:D26"/>
    </sheetView>
  </sheetViews>
  <sheetFormatPr defaultRowHeight="15" x14ac:dyDescent="0.25"/>
  <cols>
    <col min="1" max="1" width="12.7109375" style="3" customWidth="1"/>
    <col min="2" max="2" width="22.7109375" customWidth="1"/>
    <col min="3" max="3" width="18" style="3" bestFit="1" customWidth="1"/>
    <col min="4" max="4" width="13.7109375" style="3" customWidth="1"/>
  </cols>
  <sheetData>
    <row r="1" spans="1:4" s="56" customFormat="1" ht="24.95" customHeight="1" thickBot="1" x14ac:dyDescent="0.3">
      <c r="A1" s="163" t="s">
        <v>249</v>
      </c>
      <c r="B1" s="171"/>
      <c r="C1" s="171"/>
      <c r="D1" s="172"/>
    </row>
    <row r="2" spans="1:4" ht="24.95" customHeight="1" thickBot="1" x14ac:dyDescent="0.3">
      <c r="A2" s="77" t="s">
        <v>8</v>
      </c>
      <c r="B2" s="169" t="s">
        <v>259</v>
      </c>
      <c r="C2" s="170"/>
      <c r="D2" s="77" t="s">
        <v>34</v>
      </c>
    </row>
    <row r="3" spans="1:4" ht="21.95" customHeight="1" x14ac:dyDescent="0.25">
      <c r="A3" s="78" t="s">
        <v>40</v>
      </c>
      <c r="B3" s="23" t="s">
        <v>1</v>
      </c>
      <c r="C3" s="25" t="s">
        <v>80</v>
      </c>
      <c r="D3" s="76">
        <f>SUM('II. KATEGORIE '!E19)</f>
        <v>23.6</v>
      </c>
    </row>
    <row r="4" spans="1:4" ht="21.95" customHeight="1" x14ac:dyDescent="0.25">
      <c r="A4" s="20" t="s">
        <v>41</v>
      </c>
      <c r="B4" s="23" t="s">
        <v>2</v>
      </c>
      <c r="C4" s="25" t="s">
        <v>80</v>
      </c>
      <c r="D4" s="72">
        <f>SUM('II. KATEGORIE '!E5)</f>
        <v>22.4</v>
      </c>
    </row>
    <row r="5" spans="1:4" ht="21.95" customHeight="1" x14ac:dyDescent="0.25">
      <c r="A5" s="20" t="s">
        <v>42</v>
      </c>
      <c r="B5" s="23" t="s">
        <v>108</v>
      </c>
      <c r="C5" s="25" t="s">
        <v>80</v>
      </c>
      <c r="D5" s="72">
        <f>SUM('II. KATEGORIE '!E4)</f>
        <v>20.700000000000003</v>
      </c>
    </row>
    <row r="6" spans="1:4" ht="21.95" customHeight="1" x14ac:dyDescent="0.25">
      <c r="A6" s="20" t="s">
        <v>43</v>
      </c>
      <c r="B6" s="23" t="s">
        <v>116</v>
      </c>
      <c r="C6" s="25" t="s">
        <v>80</v>
      </c>
      <c r="D6" s="72">
        <f>SUM('II. KATEGORIE '!E21)</f>
        <v>19.8</v>
      </c>
    </row>
    <row r="7" spans="1:4" ht="21.95" customHeight="1" x14ac:dyDescent="0.25">
      <c r="A7" s="20" t="s">
        <v>44</v>
      </c>
      <c r="B7" s="23" t="s">
        <v>110</v>
      </c>
      <c r="C7" s="25" t="s">
        <v>10</v>
      </c>
      <c r="D7" s="72">
        <f>SUM('II. KATEGORIE '!E9)</f>
        <v>19.690000000000001</v>
      </c>
    </row>
    <row r="8" spans="1:4" ht="21.95" customHeight="1" x14ac:dyDescent="0.25">
      <c r="A8" s="20" t="s">
        <v>45</v>
      </c>
      <c r="B8" s="90" t="s">
        <v>125</v>
      </c>
      <c r="C8" s="25" t="s">
        <v>90</v>
      </c>
      <c r="D8" s="72">
        <f>SUM('II. KATEGORIE '!E30)</f>
        <v>18.5</v>
      </c>
    </row>
    <row r="9" spans="1:4" ht="21.95" customHeight="1" x14ac:dyDescent="0.25">
      <c r="A9" s="20" t="s">
        <v>46</v>
      </c>
      <c r="B9" s="23" t="s">
        <v>111</v>
      </c>
      <c r="C9" s="25" t="s">
        <v>10</v>
      </c>
      <c r="D9" s="72">
        <f>SUM('II. KATEGORIE '!E10)</f>
        <v>18.3</v>
      </c>
    </row>
    <row r="10" spans="1:4" ht="21.95" customHeight="1" x14ac:dyDescent="0.25">
      <c r="A10" s="20" t="s">
        <v>47</v>
      </c>
      <c r="B10" s="24" t="s">
        <v>117</v>
      </c>
      <c r="C10" s="25" t="s">
        <v>80</v>
      </c>
      <c r="D10" s="72">
        <f>SUM('II. KATEGORIE '!E22)</f>
        <v>18.27</v>
      </c>
    </row>
    <row r="11" spans="1:4" ht="21.95" customHeight="1" x14ac:dyDescent="0.25">
      <c r="A11" s="20" t="s">
        <v>48</v>
      </c>
      <c r="B11" s="23" t="s">
        <v>126</v>
      </c>
      <c r="C11" s="25" t="s">
        <v>91</v>
      </c>
      <c r="D11" s="72">
        <f>SUM('II. KATEGORIE '!E31)</f>
        <v>18.07</v>
      </c>
    </row>
    <row r="12" spans="1:4" ht="21.95" customHeight="1" x14ac:dyDescent="0.25">
      <c r="A12" s="20" t="s">
        <v>49</v>
      </c>
      <c r="B12" s="23" t="s">
        <v>118</v>
      </c>
      <c r="C12" s="25" t="s">
        <v>80</v>
      </c>
      <c r="D12" s="72">
        <f>SUM('II. KATEGORIE '!E23)</f>
        <v>18.03</v>
      </c>
    </row>
    <row r="13" spans="1:4" ht="21.95" customHeight="1" x14ac:dyDescent="0.25">
      <c r="A13" s="20" t="s">
        <v>50</v>
      </c>
      <c r="B13" s="23" t="s">
        <v>122</v>
      </c>
      <c r="C13" s="25" t="s">
        <v>80</v>
      </c>
      <c r="D13" s="72">
        <f>SUM('II. KATEGORIE '!E27)</f>
        <v>17.829999999999998</v>
      </c>
    </row>
    <row r="14" spans="1:4" ht="21.95" customHeight="1" x14ac:dyDescent="0.25">
      <c r="A14" s="20" t="s">
        <v>51</v>
      </c>
      <c r="B14" s="23" t="s">
        <v>112</v>
      </c>
      <c r="C14" s="25" t="s">
        <v>10</v>
      </c>
      <c r="D14" s="72">
        <f>SUM('II. KATEGORIE '!E11)</f>
        <v>17.799999999999997</v>
      </c>
    </row>
    <row r="15" spans="1:4" ht="21.95" customHeight="1" x14ac:dyDescent="0.25">
      <c r="A15" s="20" t="s">
        <v>52</v>
      </c>
      <c r="B15" s="23" t="s">
        <v>264</v>
      </c>
      <c r="C15" s="25" t="s">
        <v>87</v>
      </c>
      <c r="D15" s="72">
        <f>SUM('II. KATEGORIE '!E7)</f>
        <v>17.73</v>
      </c>
    </row>
    <row r="16" spans="1:4" ht="21.95" customHeight="1" x14ac:dyDescent="0.25">
      <c r="A16" s="20" t="s">
        <v>53</v>
      </c>
      <c r="B16" s="23" t="s">
        <v>113</v>
      </c>
      <c r="C16" s="25" t="s">
        <v>10</v>
      </c>
      <c r="D16" s="72">
        <f>SUM('II. KATEGORIE '!E12)</f>
        <v>17.600000000000001</v>
      </c>
    </row>
    <row r="17" spans="1:4" ht="21.95" customHeight="1" x14ac:dyDescent="0.25">
      <c r="A17" s="38" t="s">
        <v>54</v>
      </c>
      <c r="B17" s="23" t="s">
        <v>115</v>
      </c>
      <c r="C17" s="25" t="s">
        <v>80</v>
      </c>
      <c r="D17" s="72">
        <f>SUM('II. KATEGORIE '!E20)</f>
        <v>17.600000000000001</v>
      </c>
    </row>
    <row r="18" spans="1:4" ht="21.95" customHeight="1" x14ac:dyDescent="0.25">
      <c r="A18" s="38" t="s">
        <v>55</v>
      </c>
      <c r="B18" s="23" t="s">
        <v>109</v>
      </c>
      <c r="C18" s="25" t="s">
        <v>10</v>
      </c>
      <c r="D18" s="72">
        <f>SUM('II. KATEGORIE '!E8)</f>
        <v>16.8</v>
      </c>
    </row>
    <row r="19" spans="1:4" ht="21.95" customHeight="1" x14ac:dyDescent="0.25">
      <c r="A19" s="38" t="s">
        <v>56</v>
      </c>
      <c r="B19" s="24" t="s">
        <v>123</v>
      </c>
      <c r="C19" s="25" t="s">
        <v>89</v>
      </c>
      <c r="D19" s="72">
        <f>SUM('II. KATEGORIE '!E28)</f>
        <v>16.799999999999997</v>
      </c>
    </row>
    <row r="20" spans="1:4" ht="21.95" customHeight="1" x14ac:dyDescent="0.25">
      <c r="A20" s="38" t="s">
        <v>57</v>
      </c>
      <c r="B20" s="23" t="s">
        <v>120</v>
      </c>
      <c r="C20" s="25" t="s">
        <v>80</v>
      </c>
      <c r="D20" s="72">
        <f>SUM('II. KATEGORIE '!E25)</f>
        <v>16.63</v>
      </c>
    </row>
    <row r="21" spans="1:4" ht="21.95" customHeight="1" x14ac:dyDescent="0.25">
      <c r="A21" s="38" t="s">
        <v>58</v>
      </c>
      <c r="B21" s="23" t="s">
        <v>256</v>
      </c>
      <c r="C21" s="25" t="s">
        <v>78</v>
      </c>
      <c r="D21" s="72">
        <f>SUM('II. KATEGORIE '!E15)</f>
        <v>16.57</v>
      </c>
    </row>
    <row r="22" spans="1:4" ht="21.95" customHeight="1" x14ac:dyDescent="0.25">
      <c r="A22" s="38" t="s">
        <v>59</v>
      </c>
      <c r="B22" s="23" t="s">
        <v>119</v>
      </c>
      <c r="C22" s="25" t="s">
        <v>80</v>
      </c>
      <c r="D22" s="72">
        <f>SUM('II. KATEGORIE '!E24)</f>
        <v>16.23</v>
      </c>
    </row>
    <row r="23" spans="1:4" ht="21.95" customHeight="1" x14ac:dyDescent="0.25">
      <c r="A23" s="38" t="s">
        <v>60</v>
      </c>
      <c r="B23" s="23" t="s">
        <v>270</v>
      </c>
      <c r="C23" s="25" t="s">
        <v>78</v>
      </c>
      <c r="D23" s="72">
        <f>SUM('II. KATEGORIE '!E14)</f>
        <v>16.13</v>
      </c>
    </row>
    <row r="24" spans="1:4" ht="21.95" customHeight="1" x14ac:dyDescent="0.25">
      <c r="A24" s="38" t="s">
        <v>61</v>
      </c>
      <c r="B24" s="23" t="s">
        <v>114</v>
      </c>
      <c r="C24" s="25" t="s">
        <v>78</v>
      </c>
      <c r="D24" s="72">
        <f>SUM('II. KATEGORIE '!E13)</f>
        <v>15.93</v>
      </c>
    </row>
    <row r="25" spans="1:4" ht="21.95" customHeight="1" x14ac:dyDescent="0.25">
      <c r="A25" s="38" t="s">
        <v>62</v>
      </c>
      <c r="B25" s="24" t="s">
        <v>124</v>
      </c>
      <c r="C25" s="25" t="s">
        <v>89</v>
      </c>
      <c r="D25" s="72">
        <f>SUM('II. KATEGORIE '!E29)</f>
        <v>15.63</v>
      </c>
    </row>
    <row r="26" spans="1:4" ht="21.95" customHeight="1" x14ac:dyDescent="0.25">
      <c r="A26" s="38" t="s">
        <v>63</v>
      </c>
      <c r="B26" s="23" t="s">
        <v>121</v>
      </c>
      <c r="C26" s="25" t="s">
        <v>80</v>
      </c>
      <c r="D26" s="72">
        <f>SUM('II. KATEGORIE '!E26)</f>
        <v>15.23</v>
      </c>
    </row>
    <row r="27" spans="1:4" ht="21.95" customHeight="1" x14ac:dyDescent="0.25">
      <c r="A27" s="38" t="s">
        <v>64</v>
      </c>
      <c r="B27" s="23" t="s">
        <v>268</v>
      </c>
      <c r="C27" s="25" t="s">
        <v>87</v>
      </c>
      <c r="D27" s="72">
        <f>SUM('II. KATEGORIE '!E6)</f>
        <v>0</v>
      </c>
    </row>
    <row r="28" spans="1:4" ht="30" customHeight="1" thickBot="1" x14ac:dyDescent="0.3">
      <c r="A28" s="143"/>
      <c r="B28" s="144"/>
      <c r="C28" s="145"/>
      <c r="D28" s="146"/>
    </row>
    <row r="29" spans="1:4" ht="21.95" customHeight="1" thickBot="1" x14ac:dyDescent="0.3">
      <c r="A29" s="176" t="s">
        <v>250</v>
      </c>
      <c r="B29" s="177"/>
      <c r="C29" s="177"/>
      <c r="D29" s="178"/>
    </row>
    <row r="30" spans="1:4" ht="24.95" customHeight="1" thickBot="1" x14ac:dyDescent="0.3">
      <c r="A30" s="77" t="s">
        <v>8</v>
      </c>
      <c r="B30" s="169" t="s">
        <v>261</v>
      </c>
      <c r="C30" s="170"/>
      <c r="D30" s="77" t="s">
        <v>34</v>
      </c>
    </row>
    <row r="31" spans="1:4" ht="21.95" customHeight="1" x14ac:dyDescent="0.25">
      <c r="A31" s="78" t="s">
        <v>40</v>
      </c>
      <c r="B31" s="23" t="s">
        <v>15</v>
      </c>
      <c r="C31" s="25" t="s">
        <v>80</v>
      </c>
      <c r="D31" s="72">
        <f>SUM('II. KATEGORIE '!E35)</f>
        <v>26.799999999999997</v>
      </c>
    </row>
    <row r="32" spans="1:4" ht="21.95" customHeight="1" x14ac:dyDescent="0.25">
      <c r="A32" s="20" t="s">
        <v>41</v>
      </c>
      <c r="B32" s="23" t="s">
        <v>134</v>
      </c>
      <c r="C32" s="25" t="s">
        <v>80</v>
      </c>
      <c r="D32" s="72">
        <f>SUM('II. KATEGORIE '!E44)</f>
        <v>23.9</v>
      </c>
    </row>
    <row r="33" spans="1:4" ht="21.95" customHeight="1" x14ac:dyDescent="0.25">
      <c r="A33" s="20" t="s">
        <v>42</v>
      </c>
      <c r="B33" s="23" t="s">
        <v>138</v>
      </c>
      <c r="C33" s="25" t="s">
        <v>137</v>
      </c>
      <c r="D33" s="72">
        <f>SUM('II. KATEGORIE '!E51)</f>
        <v>23.770000000000003</v>
      </c>
    </row>
    <row r="34" spans="1:4" ht="21.95" customHeight="1" x14ac:dyDescent="0.25">
      <c r="A34" s="20" t="s">
        <v>43</v>
      </c>
      <c r="B34" s="23" t="s">
        <v>136</v>
      </c>
      <c r="C34" s="25" t="s">
        <v>80</v>
      </c>
      <c r="D34" s="72">
        <f>SUM('II. KATEGORIE '!E46)</f>
        <v>21.73</v>
      </c>
    </row>
    <row r="35" spans="1:4" ht="21.95" customHeight="1" x14ac:dyDescent="0.25">
      <c r="A35" s="20" t="s">
        <v>44</v>
      </c>
      <c r="B35" s="23" t="s">
        <v>144</v>
      </c>
      <c r="C35" s="25" t="s">
        <v>91</v>
      </c>
      <c r="D35" s="72">
        <f>SUM('II. KATEGORIE '!E58)</f>
        <v>20.299999999999997</v>
      </c>
    </row>
    <row r="36" spans="1:4" ht="21.95" customHeight="1" x14ac:dyDescent="0.25">
      <c r="A36" s="20" t="s">
        <v>45</v>
      </c>
      <c r="B36" s="23" t="s">
        <v>135</v>
      </c>
      <c r="C36" s="25" t="s">
        <v>80</v>
      </c>
      <c r="D36" s="72">
        <f>SUM('II. KATEGORIE '!E45)</f>
        <v>20</v>
      </c>
    </row>
    <row r="37" spans="1:4" ht="21.95" customHeight="1" x14ac:dyDescent="0.25">
      <c r="A37" s="20" t="s">
        <v>46</v>
      </c>
      <c r="B37" s="23" t="s">
        <v>248</v>
      </c>
      <c r="C37" s="25" t="s">
        <v>80</v>
      </c>
      <c r="D37" s="72">
        <f>SUM('II. KATEGORIE '!E47)</f>
        <v>19.869999999999997</v>
      </c>
    </row>
    <row r="38" spans="1:4" ht="21.95" customHeight="1" x14ac:dyDescent="0.25">
      <c r="A38" s="20" t="s">
        <v>47</v>
      </c>
      <c r="B38" s="23" t="s">
        <v>143</v>
      </c>
      <c r="C38" s="25" t="s">
        <v>91</v>
      </c>
      <c r="D38" s="72">
        <f>SUM('II. KATEGORIE '!E57)</f>
        <v>19.600000000000001</v>
      </c>
    </row>
    <row r="39" spans="1:4" ht="21.95" customHeight="1" x14ac:dyDescent="0.25">
      <c r="A39" s="20" t="s">
        <v>48</v>
      </c>
      <c r="B39" s="23" t="s">
        <v>131</v>
      </c>
      <c r="C39" s="25" t="s">
        <v>89</v>
      </c>
      <c r="D39" s="72">
        <f>SUM('II. KATEGORIE '!E41)</f>
        <v>19.5</v>
      </c>
    </row>
    <row r="40" spans="1:4" ht="21.95" customHeight="1" x14ac:dyDescent="0.25">
      <c r="A40" s="20" t="s">
        <v>49</v>
      </c>
      <c r="B40" s="23" t="s">
        <v>141</v>
      </c>
      <c r="C40" s="25" t="s">
        <v>80</v>
      </c>
      <c r="D40" s="72">
        <f>SUM('II. KATEGORIE '!E54)</f>
        <v>19.3</v>
      </c>
    </row>
    <row r="41" spans="1:4" ht="21.95" customHeight="1" x14ac:dyDescent="0.25">
      <c r="A41" s="20" t="s">
        <v>50</v>
      </c>
      <c r="B41" s="90" t="s">
        <v>128</v>
      </c>
      <c r="C41" s="25" t="s">
        <v>10</v>
      </c>
      <c r="D41" s="72">
        <f>SUM('II. KATEGORIE '!E38)</f>
        <v>19.270000000000003</v>
      </c>
    </row>
    <row r="42" spans="1:4" ht="21.95" customHeight="1" x14ac:dyDescent="0.25">
      <c r="A42" s="20" t="s">
        <v>51</v>
      </c>
      <c r="B42" s="24" t="s">
        <v>129</v>
      </c>
      <c r="C42" s="25" t="s">
        <v>10</v>
      </c>
      <c r="D42" s="72">
        <f>SUM('II. KATEGORIE '!E39)</f>
        <v>18.399999999999999</v>
      </c>
    </row>
    <row r="43" spans="1:4" ht="21.95" customHeight="1" x14ac:dyDescent="0.25">
      <c r="A43" s="20" t="s">
        <v>52</v>
      </c>
      <c r="B43" s="23" t="s">
        <v>133</v>
      </c>
      <c r="C43" s="25" t="s">
        <v>80</v>
      </c>
      <c r="D43" s="72">
        <f>SUM('II. KATEGORIE '!E43)</f>
        <v>18.2</v>
      </c>
    </row>
    <row r="44" spans="1:4" ht="21.95" customHeight="1" x14ac:dyDescent="0.25">
      <c r="A44" s="20" t="s">
        <v>53</v>
      </c>
      <c r="B44" s="23" t="s">
        <v>132</v>
      </c>
      <c r="C44" s="25" t="s">
        <v>11</v>
      </c>
      <c r="D44" s="72">
        <f>SUM('II. KATEGORIE '!E42)</f>
        <v>18</v>
      </c>
    </row>
    <row r="45" spans="1:4" ht="21.95" customHeight="1" x14ac:dyDescent="0.25">
      <c r="A45" s="20" t="s">
        <v>54</v>
      </c>
      <c r="B45" s="24" t="s">
        <v>130</v>
      </c>
      <c r="C45" s="25" t="s">
        <v>90</v>
      </c>
      <c r="D45" s="72">
        <f>SUM('II. KATEGORIE '!E40)</f>
        <v>17.933</v>
      </c>
    </row>
    <row r="46" spans="1:4" ht="21.95" customHeight="1" x14ac:dyDescent="0.25">
      <c r="A46" s="38" t="s">
        <v>55</v>
      </c>
      <c r="B46" s="23" t="s">
        <v>140</v>
      </c>
      <c r="C46" s="25" t="s">
        <v>80</v>
      </c>
      <c r="D46" s="72">
        <f>SUM('II. KATEGORIE '!E53)</f>
        <v>17.899999999999999</v>
      </c>
    </row>
    <row r="47" spans="1:4" ht="21.95" customHeight="1" x14ac:dyDescent="0.25">
      <c r="A47" s="38" t="s">
        <v>56</v>
      </c>
      <c r="B47" s="23" t="s">
        <v>147</v>
      </c>
      <c r="C47" s="25" t="s">
        <v>91</v>
      </c>
      <c r="D47" s="72">
        <f>SUM('II. KATEGORIE '!E61)</f>
        <v>17.8</v>
      </c>
    </row>
    <row r="48" spans="1:4" ht="21.95" customHeight="1" x14ac:dyDescent="0.25">
      <c r="A48" s="38" t="s">
        <v>57</v>
      </c>
      <c r="B48" s="23" t="s">
        <v>146</v>
      </c>
      <c r="C48" s="25" t="s">
        <v>91</v>
      </c>
      <c r="D48" s="72">
        <f>SUM('II. KATEGORIE '!E60)</f>
        <v>17.77</v>
      </c>
    </row>
    <row r="49" spans="1:4" ht="21.95" customHeight="1" x14ac:dyDescent="0.25">
      <c r="A49" s="38" t="s">
        <v>58</v>
      </c>
      <c r="B49" s="23" t="s">
        <v>145</v>
      </c>
      <c r="C49" s="25" t="s">
        <v>91</v>
      </c>
      <c r="D49" s="72">
        <f>SUM('II. KATEGORIE '!E59)</f>
        <v>17.670000000000002</v>
      </c>
    </row>
    <row r="50" spans="1:4" ht="21.95" customHeight="1" x14ac:dyDescent="0.25">
      <c r="A50" s="38" t="s">
        <v>59</v>
      </c>
      <c r="B50" s="90" t="s">
        <v>127</v>
      </c>
      <c r="C50" s="25" t="s">
        <v>10</v>
      </c>
      <c r="D50" s="72">
        <f>SUM('II. KATEGORIE '!E37)</f>
        <v>17.630000000000003</v>
      </c>
    </row>
    <row r="51" spans="1:4" ht="21.95" customHeight="1" x14ac:dyDescent="0.25">
      <c r="A51" s="38" t="s">
        <v>60</v>
      </c>
      <c r="B51" s="23" t="s">
        <v>19</v>
      </c>
      <c r="C51" s="25" t="s">
        <v>80</v>
      </c>
      <c r="D51" s="72">
        <f>SUM('II. KATEGORIE '!E55)</f>
        <v>17.5</v>
      </c>
    </row>
    <row r="52" spans="1:4" ht="21.95" customHeight="1" x14ac:dyDescent="0.25">
      <c r="A52" s="38" t="s">
        <v>61</v>
      </c>
      <c r="B52" s="23" t="s">
        <v>139</v>
      </c>
      <c r="C52" s="25" t="s">
        <v>80</v>
      </c>
      <c r="D52" s="72">
        <f>SUM('II. KATEGORIE '!E52)</f>
        <v>17.46</v>
      </c>
    </row>
    <row r="53" spans="1:4" ht="21.95" customHeight="1" x14ac:dyDescent="0.25">
      <c r="A53" s="38" t="s">
        <v>62</v>
      </c>
      <c r="B53" s="23" t="s">
        <v>142</v>
      </c>
      <c r="C53" s="25" t="s">
        <v>80</v>
      </c>
      <c r="D53" s="72">
        <f>SUM('II. KATEGORIE '!E56)</f>
        <v>17.100000000000001</v>
      </c>
    </row>
    <row r="54" spans="1:4" ht="21.95" customHeight="1" x14ac:dyDescent="0.25">
      <c r="A54" s="38" t="s">
        <v>63</v>
      </c>
      <c r="B54" s="23" t="s">
        <v>12</v>
      </c>
      <c r="C54" s="25" t="s">
        <v>10</v>
      </c>
      <c r="D54" s="72">
        <f>SUM('II. KATEGORIE '!E36)</f>
        <v>16.23</v>
      </c>
    </row>
    <row r="55" spans="1:4" ht="21.95" customHeight="1" x14ac:dyDescent="0.25">
      <c r="A55" s="38" t="s">
        <v>64</v>
      </c>
      <c r="B55" s="23" t="s">
        <v>275</v>
      </c>
      <c r="C55" s="25" t="s">
        <v>91</v>
      </c>
      <c r="D55" s="72">
        <f>SUM('II. KATEGORIE '!E62)</f>
        <v>0</v>
      </c>
    </row>
    <row r="56" spans="1:4" ht="21.95" customHeight="1" x14ac:dyDescent="0.25">
      <c r="A56" s="143"/>
      <c r="B56" s="144"/>
      <c r="C56" s="145"/>
      <c r="D56" s="146"/>
    </row>
    <row r="57" spans="1:4" ht="30" customHeight="1" thickBot="1" x14ac:dyDescent="0.3"/>
    <row r="58" spans="1:4" s="56" customFormat="1" ht="24.95" customHeight="1" thickBot="1" x14ac:dyDescent="0.3">
      <c r="A58" s="173" t="s">
        <v>243</v>
      </c>
      <c r="B58" s="174"/>
      <c r="C58" s="174"/>
      <c r="D58" s="175"/>
    </row>
    <row r="59" spans="1:4" ht="24.95" customHeight="1" thickBot="1" x14ac:dyDescent="0.3">
      <c r="A59" s="77" t="s">
        <v>8</v>
      </c>
      <c r="B59" s="169" t="s">
        <v>39</v>
      </c>
      <c r="C59" s="170"/>
      <c r="D59" s="77" t="s">
        <v>34</v>
      </c>
    </row>
    <row r="60" spans="1:4" ht="21.95" customHeight="1" x14ac:dyDescent="0.25">
      <c r="A60" s="78" t="s">
        <v>40</v>
      </c>
      <c r="B60" s="142" t="s">
        <v>149</v>
      </c>
      <c r="C60" s="79" t="s">
        <v>9</v>
      </c>
      <c r="D60" s="141">
        <f>SUM('II. KATEGORIE '!E67)</f>
        <v>19.600000000000001</v>
      </c>
    </row>
    <row r="61" spans="1:4" ht="21.95" customHeight="1" x14ac:dyDescent="0.25">
      <c r="A61" s="20" t="s">
        <v>41</v>
      </c>
      <c r="B61" s="2" t="s">
        <v>148</v>
      </c>
      <c r="C61" s="38" t="s">
        <v>89</v>
      </c>
      <c r="D61" s="141">
        <f>SUM('II. KATEGORIE '!E66)</f>
        <v>19.100000000000001</v>
      </c>
    </row>
    <row r="62" spans="1:4" ht="21.95" customHeight="1" x14ac:dyDescent="0.25">
      <c r="A62" s="20" t="s">
        <v>42</v>
      </c>
      <c r="B62" s="1" t="s">
        <v>150</v>
      </c>
      <c r="C62" s="38" t="s">
        <v>11</v>
      </c>
      <c r="D62" s="141">
        <f>SUM('II. KATEGORIE '!E68)</f>
        <v>17.8</v>
      </c>
    </row>
    <row r="63" spans="1:4" ht="21.95" customHeight="1" x14ac:dyDescent="0.25">
      <c r="A63" s="20" t="s">
        <v>43</v>
      </c>
      <c r="B63" s="1" t="s">
        <v>151</v>
      </c>
      <c r="C63" s="38" t="s">
        <v>11</v>
      </c>
      <c r="D63" s="141">
        <f>SUM('II. KATEGORIE '!E69)</f>
        <v>15.96</v>
      </c>
    </row>
  </sheetData>
  <sortState ref="B31:D55">
    <sortCondition descending="1" ref="D31:D55"/>
  </sortState>
  <mergeCells count="6">
    <mergeCell ref="A1:D1"/>
    <mergeCell ref="A58:D58"/>
    <mergeCell ref="B2:C2"/>
    <mergeCell ref="B59:C59"/>
    <mergeCell ref="A29:D29"/>
    <mergeCell ref="B30:C30"/>
  </mergeCells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I81"/>
  <sheetViews>
    <sheetView topLeftCell="A67" workbookViewId="0">
      <selection activeCell="B54" sqref="B54:D68"/>
    </sheetView>
  </sheetViews>
  <sheetFormatPr defaultRowHeight="15" x14ac:dyDescent="0.25"/>
  <cols>
    <col min="1" max="1" width="12.7109375" customWidth="1"/>
    <col min="2" max="2" width="22.7109375" customWidth="1"/>
    <col min="3" max="3" width="18" bestFit="1" customWidth="1"/>
    <col min="4" max="4" width="13.7109375" style="3" customWidth="1"/>
  </cols>
  <sheetData>
    <row r="1" spans="1:4" s="56" customFormat="1" ht="24.95" customHeight="1" thickBot="1" x14ac:dyDescent="0.3">
      <c r="A1" s="163" t="s">
        <v>251</v>
      </c>
      <c r="B1" s="171"/>
      <c r="C1" s="171"/>
      <c r="D1" s="172"/>
    </row>
    <row r="2" spans="1:4" ht="24.95" customHeight="1" thickBot="1" x14ac:dyDescent="0.3">
      <c r="A2" s="77" t="s">
        <v>8</v>
      </c>
      <c r="B2" s="169" t="s">
        <v>262</v>
      </c>
      <c r="C2" s="170"/>
      <c r="D2" s="77" t="s">
        <v>34</v>
      </c>
    </row>
    <row r="3" spans="1:4" ht="21.95" customHeight="1" x14ac:dyDescent="0.25">
      <c r="A3" s="78" t="s">
        <v>40</v>
      </c>
      <c r="B3" s="23" t="s">
        <v>16</v>
      </c>
      <c r="C3" s="25" t="s">
        <v>80</v>
      </c>
      <c r="D3" s="80">
        <f>SUM('III. KATEGORIE'!E19)</f>
        <v>26.73</v>
      </c>
    </row>
    <row r="4" spans="1:4" ht="21.95" customHeight="1" x14ac:dyDescent="0.25">
      <c r="A4" s="20" t="s">
        <v>41</v>
      </c>
      <c r="B4" s="23" t="s">
        <v>166</v>
      </c>
      <c r="C4" s="25" t="s">
        <v>80</v>
      </c>
      <c r="D4" s="80">
        <f>SUM('III. KATEGORIE'!E21)</f>
        <v>24.299999999999997</v>
      </c>
    </row>
    <row r="5" spans="1:4" ht="21.95" customHeight="1" x14ac:dyDescent="0.25">
      <c r="A5" s="20" t="s">
        <v>42</v>
      </c>
      <c r="B5" s="23" t="s">
        <v>158</v>
      </c>
      <c r="C5" s="25" t="s">
        <v>156</v>
      </c>
      <c r="D5" s="80">
        <f>SUM('III. KATEGORIE'!E5)</f>
        <v>22</v>
      </c>
    </row>
    <row r="6" spans="1:4" ht="21.95" customHeight="1" x14ac:dyDescent="0.25">
      <c r="A6" s="20" t="s">
        <v>43</v>
      </c>
      <c r="B6" s="110" t="s">
        <v>282</v>
      </c>
      <c r="C6" s="111" t="s">
        <v>156</v>
      </c>
      <c r="D6" s="80">
        <f>SUM('III. KATEGORIE'!E14)</f>
        <v>21.93</v>
      </c>
    </row>
    <row r="7" spans="1:4" ht="21.95" customHeight="1" x14ac:dyDescent="0.25">
      <c r="A7" s="20" t="s">
        <v>44</v>
      </c>
      <c r="B7" s="23" t="s">
        <v>157</v>
      </c>
      <c r="C7" s="104" t="s">
        <v>156</v>
      </c>
      <c r="D7" s="80">
        <f>SUM('III. KATEGORIE'!E4)</f>
        <v>20.200000000000003</v>
      </c>
    </row>
    <row r="8" spans="1:4" ht="21.95" customHeight="1" x14ac:dyDescent="0.25">
      <c r="A8" s="20" t="s">
        <v>45</v>
      </c>
      <c r="B8" s="110" t="s">
        <v>17</v>
      </c>
      <c r="C8" s="25" t="s">
        <v>80</v>
      </c>
      <c r="D8" s="80">
        <f>SUM('III. KATEGORIE'!E31)</f>
        <v>20.03</v>
      </c>
    </row>
    <row r="9" spans="1:4" ht="21.95" customHeight="1" x14ac:dyDescent="0.25">
      <c r="A9" s="20" t="s">
        <v>46</v>
      </c>
      <c r="B9" s="110" t="s">
        <v>177</v>
      </c>
      <c r="C9" s="111" t="s">
        <v>91</v>
      </c>
      <c r="D9" s="80">
        <f>SUM('III. KATEGORIE'!E38)</f>
        <v>19.97</v>
      </c>
    </row>
    <row r="10" spans="1:4" ht="21.95" customHeight="1" x14ac:dyDescent="0.25">
      <c r="A10" s="20" t="s">
        <v>47</v>
      </c>
      <c r="B10" s="110" t="s">
        <v>176</v>
      </c>
      <c r="C10" s="111" t="s">
        <v>91</v>
      </c>
      <c r="D10" s="80">
        <f>SUM('III. KATEGORIE'!E37)</f>
        <v>19.03</v>
      </c>
    </row>
    <row r="11" spans="1:4" ht="21.95" customHeight="1" x14ac:dyDescent="0.25">
      <c r="A11" s="20" t="s">
        <v>48</v>
      </c>
      <c r="B11" s="23" t="s">
        <v>163</v>
      </c>
      <c r="C11" s="104" t="s">
        <v>10</v>
      </c>
      <c r="D11" s="80">
        <f>SUM('III. KATEGORIE'!E10)</f>
        <v>19</v>
      </c>
    </row>
    <row r="12" spans="1:4" ht="21.95" customHeight="1" x14ac:dyDescent="0.25">
      <c r="A12" s="20" t="s">
        <v>49</v>
      </c>
      <c r="B12" s="110" t="s">
        <v>178</v>
      </c>
      <c r="C12" s="111" t="s">
        <v>91</v>
      </c>
      <c r="D12" s="80">
        <f>SUM('III. KATEGORIE'!E39)</f>
        <v>18.829999999999998</v>
      </c>
    </row>
    <row r="13" spans="1:4" ht="21.95" customHeight="1" x14ac:dyDescent="0.25">
      <c r="A13" s="20" t="s">
        <v>50</v>
      </c>
      <c r="B13" s="23" t="s">
        <v>165</v>
      </c>
      <c r="C13" s="25" t="s">
        <v>80</v>
      </c>
      <c r="D13" s="80">
        <f>SUM('III. KATEGORIE'!E20)</f>
        <v>18.66</v>
      </c>
    </row>
    <row r="14" spans="1:4" ht="21.95" customHeight="1" x14ac:dyDescent="0.25">
      <c r="A14" s="20" t="s">
        <v>51</v>
      </c>
      <c r="B14" s="93" t="s">
        <v>169</v>
      </c>
      <c r="C14" s="25" t="s">
        <v>89</v>
      </c>
      <c r="D14" s="80">
        <f>SUM('III. KATEGORIE'!E25)</f>
        <v>18.57</v>
      </c>
    </row>
    <row r="15" spans="1:4" ht="21.95" customHeight="1" x14ac:dyDescent="0.25">
      <c r="A15" s="20" t="s">
        <v>52</v>
      </c>
      <c r="B15" s="23" t="s">
        <v>14</v>
      </c>
      <c r="C15" s="104" t="s">
        <v>10</v>
      </c>
      <c r="D15" s="80">
        <f>SUM('III. KATEGORIE'!E11)</f>
        <v>18.329999999999998</v>
      </c>
    </row>
    <row r="16" spans="1:4" ht="21.95" customHeight="1" x14ac:dyDescent="0.25">
      <c r="A16" s="20" t="s">
        <v>53</v>
      </c>
      <c r="B16" s="90" t="s">
        <v>167</v>
      </c>
      <c r="C16" s="25" t="s">
        <v>90</v>
      </c>
      <c r="D16" s="80">
        <f>SUM('III. KATEGORIE'!E22)</f>
        <v>18.130000000000003</v>
      </c>
    </row>
    <row r="17" spans="1:9" ht="21.95" customHeight="1" x14ac:dyDescent="0.25">
      <c r="A17" s="38" t="s">
        <v>54</v>
      </c>
      <c r="B17" s="110" t="s">
        <v>175</v>
      </c>
      <c r="C17" s="111" t="s">
        <v>91</v>
      </c>
      <c r="D17" s="80">
        <f>SUM('III. KATEGORIE'!E36)</f>
        <v>18.100000000000001</v>
      </c>
    </row>
    <row r="18" spans="1:9" ht="21.95" customHeight="1" x14ac:dyDescent="0.25">
      <c r="A18" s="38" t="s">
        <v>55</v>
      </c>
      <c r="B18" s="93" t="s">
        <v>168</v>
      </c>
      <c r="C18" s="25" t="s">
        <v>90</v>
      </c>
      <c r="D18" s="80">
        <f>SUM('III. KATEGORIE'!E24)</f>
        <v>18.07</v>
      </c>
    </row>
    <row r="19" spans="1:9" ht="21.95" customHeight="1" x14ac:dyDescent="0.25">
      <c r="A19" s="38" t="s">
        <v>56</v>
      </c>
      <c r="B19" s="93" t="s">
        <v>170</v>
      </c>
      <c r="C19" s="25" t="s">
        <v>89</v>
      </c>
      <c r="D19" s="80">
        <f>SUM('III. KATEGORIE'!E26)</f>
        <v>17.73</v>
      </c>
    </row>
    <row r="20" spans="1:9" ht="21.95" customHeight="1" x14ac:dyDescent="0.25">
      <c r="A20" s="38" t="s">
        <v>295</v>
      </c>
      <c r="B20" s="93" t="s">
        <v>159</v>
      </c>
      <c r="C20" s="25" t="s">
        <v>11</v>
      </c>
      <c r="D20" s="80">
        <f>SUM('III. KATEGORIE'!E6)</f>
        <v>17.729999999999997</v>
      </c>
    </row>
    <row r="21" spans="1:9" ht="21.95" customHeight="1" x14ac:dyDescent="0.25">
      <c r="A21" s="38"/>
      <c r="B21" s="110" t="s">
        <v>174</v>
      </c>
      <c r="C21" s="111" t="s">
        <v>91</v>
      </c>
      <c r="D21" s="80">
        <f>SUM('III. KATEGORIE'!E35)</f>
        <v>17.729999999999997</v>
      </c>
    </row>
    <row r="22" spans="1:9" ht="21.95" customHeight="1" x14ac:dyDescent="0.25">
      <c r="A22" s="38" t="s">
        <v>59</v>
      </c>
      <c r="B22" s="110" t="s">
        <v>173</v>
      </c>
      <c r="C22" s="25" t="s">
        <v>80</v>
      </c>
      <c r="D22" s="80">
        <f>SUM('III. KATEGORIE'!E34)</f>
        <v>17.670000000000002</v>
      </c>
    </row>
    <row r="23" spans="1:9" ht="21.95" customHeight="1" x14ac:dyDescent="0.25">
      <c r="A23" s="38" t="s">
        <v>60</v>
      </c>
      <c r="B23" s="23" t="s">
        <v>164</v>
      </c>
      <c r="C23" s="104" t="s">
        <v>10</v>
      </c>
      <c r="D23" s="80">
        <f>SUM('III. KATEGORIE'!E13)</f>
        <v>17.560000000000002</v>
      </c>
    </row>
    <row r="24" spans="1:9" ht="21.95" customHeight="1" x14ac:dyDescent="0.25">
      <c r="A24" s="38" t="s">
        <v>61</v>
      </c>
      <c r="B24" s="110" t="s">
        <v>18</v>
      </c>
      <c r="C24" s="25" t="s">
        <v>80</v>
      </c>
      <c r="D24" s="80">
        <f>SUM('III. KATEGORIE'!E32)</f>
        <v>17.5</v>
      </c>
    </row>
    <row r="25" spans="1:9" ht="21.95" customHeight="1" x14ac:dyDescent="0.25">
      <c r="A25" s="38" t="s">
        <v>62</v>
      </c>
      <c r="B25" s="24" t="s">
        <v>161</v>
      </c>
      <c r="C25" s="104" t="s">
        <v>10</v>
      </c>
      <c r="D25" s="80">
        <f>SUM('III. KATEGORIE'!E8)</f>
        <v>17.37</v>
      </c>
    </row>
    <row r="26" spans="1:9" ht="21.95" customHeight="1" x14ac:dyDescent="0.25">
      <c r="A26" s="20" t="s">
        <v>63</v>
      </c>
      <c r="B26" s="23" t="s">
        <v>13</v>
      </c>
      <c r="C26" s="104" t="s">
        <v>10</v>
      </c>
      <c r="D26" s="80">
        <f>SUM('III. KATEGORIE'!E12)</f>
        <v>17.36</v>
      </c>
    </row>
    <row r="27" spans="1:9" ht="21.95" customHeight="1" x14ac:dyDescent="0.25">
      <c r="A27" s="20" t="s">
        <v>64</v>
      </c>
      <c r="B27" s="24" t="s">
        <v>162</v>
      </c>
      <c r="C27" s="104" t="s">
        <v>10</v>
      </c>
      <c r="D27" s="80">
        <f>SUM('III. KATEGORIE'!E9)</f>
        <v>17.329999999999998</v>
      </c>
    </row>
    <row r="28" spans="1:9" ht="21.95" customHeight="1" x14ac:dyDescent="0.25">
      <c r="A28" s="20" t="s">
        <v>65</v>
      </c>
      <c r="B28" s="93" t="s">
        <v>160</v>
      </c>
      <c r="C28" s="25" t="s">
        <v>11</v>
      </c>
      <c r="D28" s="80">
        <f>SUM('III. KATEGORIE'!E7)</f>
        <v>16.799999999999997</v>
      </c>
    </row>
    <row r="29" spans="1:9" ht="21.95" customHeight="1" x14ac:dyDescent="0.25">
      <c r="A29" s="20" t="s">
        <v>66</v>
      </c>
      <c r="B29" s="110" t="s">
        <v>172</v>
      </c>
      <c r="C29" s="25" t="s">
        <v>80</v>
      </c>
      <c r="D29" s="80">
        <f>SUM('III. KATEGORIE'!E33)</f>
        <v>16.799999999999997</v>
      </c>
    </row>
    <row r="30" spans="1:9" ht="21.95" customHeight="1" x14ac:dyDescent="0.25">
      <c r="A30" s="20" t="s">
        <v>67</v>
      </c>
      <c r="B30" s="110" t="s">
        <v>171</v>
      </c>
      <c r="C30" s="25" t="s">
        <v>80</v>
      </c>
      <c r="D30" s="80">
        <f>SUM('III. KATEGORIE'!E30)</f>
        <v>15.7</v>
      </c>
    </row>
    <row r="31" spans="1:9" ht="21.95" customHeight="1" x14ac:dyDescent="0.25">
      <c r="A31" s="20" t="s">
        <v>284</v>
      </c>
      <c r="B31" s="93" t="s">
        <v>288</v>
      </c>
      <c r="C31" s="25" t="s">
        <v>90</v>
      </c>
      <c r="D31" s="80">
        <f>SUM('III. KATEGORIE'!E23)</f>
        <v>0</v>
      </c>
    </row>
    <row r="32" spans="1:9" ht="21.95" customHeight="1" x14ac:dyDescent="0.25">
      <c r="A32" s="147"/>
      <c r="B32" s="148"/>
      <c r="C32" s="149"/>
      <c r="D32" s="150"/>
      <c r="G32" s="56"/>
      <c r="H32" s="56"/>
      <c r="I32" s="56"/>
    </row>
    <row r="33" spans="1:9" ht="30" customHeight="1" thickBot="1" x14ac:dyDescent="0.3">
      <c r="A33" s="147"/>
      <c r="B33" s="148"/>
      <c r="C33" s="149"/>
      <c r="D33" s="150"/>
    </row>
    <row r="34" spans="1:9" s="56" customFormat="1" ht="24.95" customHeight="1" thickBot="1" x14ac:dyDescent="0.3">
      <c r="A34" s="179" t="s">
        <v>252</v>
      </c>
      <c r="B34" s="180"/>
      <c r="C34" s="180"/>
      <c r="D34" s="181"/>
      <c r="G34"/>
      <c r="H34"/>
      <c r="I34"/>
    </row>
    <row r="35" spans="1:9" ht="24.95" customHeight="1" thickBot="1" x14ac:dyDescent="0.3">
      <c r="A35" s="77" t="s">
        <v>8</v>
      </c>
      <c r="B35" s="169" t="s">
        <v>263</v>
      </c>
      <c r="C35" s="170"/>
      <c r="D35" s="77" t="s">
        <v>34</v>
      </c>
    </row>
    <row r="36" spans="1:9" ht="21.95" customHeight="1" x14ac:dyDescent="0.25">
      <c r="A36" s="78" t="s">
        <v>40</v>
      </c>
      <c r="B36" s="41" t="s">
        <v>180</v>
      </c>
      <c r="C36" s="25" t="s">
        <v>80</v>
      </c>
      <c r="D36" s="80">
        <f>SUM('III. KATEGORIE'!E44)</f>
        <v>24.8</v>
      </c>
    </row>
    <row r="37" spans="1:9" ht="21.95" customHeight="1" x14ac:dyDescent="0.25">
      <c r="A37" s="20" t="s">
        <v>41</v>
      </c>
      <c r="B37" s="41" t="s">
        <v>182</v>
      </c>
      <c r="C37" s="42" t="s">
        <v>156</v>
      </c>
      <c r="D37" s="80">
        <f>SUM('III. KATEGORIE'!E46)</f>
        <v>24.73</v>
      </c>
    </row>
    <row r="38" spans="1:9" ht="21.95" customHeight="1" x14ac:dyDescent="0.25">
      <c r="A38" s="20" t="s">
        <v>42</v>
      </c>
      <c r="B38" s="41" t="s">
        <v>181</v>
      </c>
      <c r="C38" s="42" t="s">
        <v>91</v>
      </c>
      <c r="D38" s="80">
        <f>SUM('III. KATEGORIE'!E45)</f>
        <v>19.57</v>
      </c>
    </row>
    <row r="39" spans="1:9" ht="21.95" customHeight="1" x14ac:dyDescent="0.25">
      <c r="A39" s="20" t="s">
        <v>43</v>
      </c>
      <c r="B39" s="109" t="s">
        <v>184</v>
      </c>
      <c r="C39" s="25" t="s">
        <v>80</v>
      </c>
      <c r="D39" s="80">
        <f>SUM('III. KATEGORIE'!E48)</f>
        <v>19.170000000000002</v>
      </c>
    </row>
    <row r="40" spans="1:9" ht="21.95" customHeight="1" x14ac:dyDescent="0.25">
      <c r="A40" s="20" t="s">
        <v>44</v>
      </c>
      <c r="B40" s="24" t="s">
        <v>186</v>
      </c>
      <c r="C40" s="104" t="s">
        <v>10</v>
      </c>
      <c r="D40" s="80">
        <f>SUM('III. KATEGORIE'!E55)</f>
        <v>18.43</v>
      </c>
    </row>
    <row r="41" spans="1:9" ht="21.95" customHeight="1" x14ac:dyDescent="0.25">
      <c r="A41" s="20" t="s">
        <v>45</v>
      </c>
      <c r="B41" s="41" t="s">
        <v>179</v>
      </c>
      <c r="C41" s="25" t="s">
        <v>80</v>
      </c>
      <c r="D41" s="80">
        <f>SUM('III. KATEGORIE'!E43)</f>
        <v>18.03</v>
      </c>
    </row>
    <row r="42" spans="1:9" ht="21.95" customHeight="1" x14ac:dyDescent="0.25">
      <c r="A42" s="20" t="s">
        <v>46</v>
      </c>
      <c r="B42" s="109" t="s">
        <v>183</v>
      </c>
      <c r="C42" s="25" t="s">
        <v>80</v>
      </c>
      <c r="D42" s="80">
        <f>SUM('III. KATEGORIE'!E47)</f>
        <v>17.66</v>
      </c>
    </row>
    <row r="43" spans="1:9" ht="21.95" customHeight="1" x14ac:dyDescent="0.25">
      <c r="A43" s="20" t="s">
        <v>47</v>
      </c>
      <c r="B43" s="24" t="s">
        <v>187</v>
      </c>
      <c r="C43" s="104" t="s">
        <v>10</v>
      </c>
      <c r="D43" s="80">
        <f>SUM('III. KATEGORIE'!E57)</f>
        <v>17.600000000000001</v>
      </c>
    </row>
    <row r="44" spans="1:9" ht="21.95" customHeight="1" x14ac:dyDescent="0.25">
      <c r="A44" s="20" t="s">
        <v>48</v>
      </c>
      <c r="B44" s="24" t="s">
        <v>185</v>
      </c>
      <c r="C44" s="104" t="s">
        <v>10</v>
      </c>
      <c r="D44" s="80">
        <f>SUM('III. KATEGORIE'!E54)</f>
        <v>17.5</v>
      </c>
    </row>
    <row r="45" spans="1:9" ht="21.95" customHeight="1" x14ac:dyDescent="0.25">
      <c r="A45" s="20" t="s">
        <v>49</v>
      </c>
      <c r="B45" s="110" t="s">
        <v>188</v>
      </c>
      <c r="C45" s="25" t="s">
        <v>90</v>
      </c>
      <c r="D45" s="80">
        <f>SUM('III. KATEGORIE'!E59)</f>
        <v>17.399999999999999</v>
      </c>
    </row>
    <row r="46" spans="1:9" ht="21.95" customHeight="1" x14ac:dyDescent="0.25">
      <c r="A46" s="20" t="s">
        <v>50</v>
      </c>
      <c r="B46" s="110" t="s">
        <v>283</v>
      </c>
      <c r="C46" s="25" t="s">
        <v>80</v>
      </c>
      <c r="D46" s="80">
        <f>SUM('III. KATEGORIE'!E49)</f>
        <v>16.53</v>
      </c>
    </row>
    <row r="47" spans="1:9" ht="21.95" customHeight="1" x14ac:dyDescent="0.25">
      <c r="A47" s="20" t="s">
        <v>51</v>
      </c>
      <c r="B47" s="24" t="s">
        <v>289</v>
      </c>
      <c r="C47" s="104" t="s">
        <v>10</v>
      </c>
      <c r="D47" s="80">
        <f>SUM('III. KATEGORIE'!E56)</f>
        <v>0</v>
      </c>
    </row>
    <row r="48" spans="1:9" ht="21.95" customHeight="1" x14ac:dyDescent="0.25">
      <c r="A48" s="20" t="s">
        <v>52</v>
      </c>
      <c r="B48" s="24" t="s">
        <v>290</v>
      </c>
      <c r="C48" s="104" t="s">
        <v>10</v>
      </c>
      <c r="D48" s="80">
        <f>SUM('III. KATEGORIE'!E58)</f>
        <v>0</v>
      </c>
    </row>
    <row r="49" spans="1:9" ht="21.95" customHeight="1" x14ac:dyDescent="0.25">
      <c r="A49" s="20" t="s">
        <v>53</v>
      </c>
      <c r="B49" s="110" t="s">
        <v>291</v>
      </c>
      <c r="C49" s="25" t="s">
        <v>137</v>
      </c>
      <c r="D49" s="80">
        <f>SUM('III. KATEGORIE'!E60)</f>
        <v>0</v>
      </c>
    </row>
    <row r="50" spans="1:9" ht="21.95" customHeight="1" x14ac:dyDescent="0.25">
      <c r="A50" s="147"/>
      <c r="B50" s="148"/>
      <c r="C50" s="145"/>
      <c r="D50" s="150"/>
    </row>
    <row r="51" spans="1:9" ht="30" customHeight="1" thickBot="1" x14ac:dyDescent="0.3">
      <c r="A51" s="143"/>
      <c r="B51" s="148"/>
      <c r="C51" s="145"/>
      <c r="D51" s="150"/>
      <c r="G51" s="56"/>
      <c r="H51" s="56"/>
      <c r="I51" s="56"/>
    </row>
    <row r="52" spans="1:9" s="56" customFormat="1" ht="24.95" customHeight="1" thickBot="1" x14ac:dyDescent="0.3">
      <c r="A52" s="182" t="s">
        <v>253</v>
      </c>
      <c r="B52" s="183"/>
      <c r="C52" s="183"/>
      <c r="D52" s="184"/>
      <c r="G52"/>
      <c r="H52"/>
      <c r="I52"/>
    </row>
    <row r="53" spans="1:9" ht="24.95" customHeight="1" thickBot="1" x14ac:dyDescent="0.3">
      <c r="A53" s="77" t="s">
        <v>8</v>
      </c>
      <c r="B53" s="169" t="s">
        <v>255</v>
      </c>
      <c r="C53" s="170"/>
      <c r="D53" s="77" t="s">
        <v>34</v>
      </c>
    </row>
    <row r="54" spans="1:9" ht="21.95" customHeight="1" x14ac:dyDescent="0.25">
      <c r="A54" s="78" t="s">
        <v>40</v>
      </c>
      <c r="B54" s="110" t="s">
        <v>203</v>
      </c>
      <c r="C54" s="25" t="s">
        <v>11</v>
      </c>
      <c r="D54" s="73">
        <f>SUM('III. KATEGORIE'!E80)</f>
        <v>24.83</v>
      </c>
    </row>
    <row r="55" spans="1:9" ht="21.95" customHeight="1" x14ac:dyDescent="0.25">
      <c r="A55" s="20" t="s">
        <v>41</v>
      </c>
      <c r="B55" s="24" t="s">
        <v>195</v>
      </c>
      <c r="C55" s="104" t="s">
        <v>156</v>
      </c>
      <c r="D55" s="73">
        <f>SUM('III. KATEGORIE'!E69)</f>
        <v>23.43</v>
      </c>
    </row>
    <row r="56" spans="1:9" ht="21.95" customHeight="1" x14ac:dyDescent="0.25">
      <c r="A56" s="20" t="s">
        <v>42</v>
      </c>
      <c r="B56" s="24" t="s">
        <v>190</v>
      </c>
      <c r="C56" s="25" t="s">
        <v>80</v>
      </c>
      <c r="D56" s="73">
        <f>SUM('III. KATEGORIE'!E64)</f>
        <v>23.1</v>
      </c>
    </row>
    <row r="57" spans="1:9" ht="21.95" customHeight="1" x14ac:dyDescent="0.25">
      <c r="A57" s="20" t="s">
        <v>43</v>
      </c>
      <c r="B57" s="24" t="s">
        <v>196</v>
      </c>
      <c r="C57" s="104" t="s">
        <v>10</v>
      </c>
      <c r="D57" s="73">
        <f>SUM('III. KATEGORIE'!E70)</f>
        <v>22.259999999999998</v>
      </c>
    </row>
    <row r="58" spans="1:9" ht="21.95" customHeight="1" x14ac:dyDescent="0.25">
      <c r="A58" s="20" t="s">
        <v>44</v>
      </c>
      <c r="B58" s="24" t="s">
        <v>197</v>
      </c>
      <c r="C58" s="104" t="s">
        <v>10</v>
      </c>
      <c r="D58" s="73">
        <f>SUM('III. KATEGORIE'!E71)</f>
        <v>20.16</v>
      </c>
    </row>
    <row r="59" spans="1:9" ht="21.95" customHeight="1" x14ac:dyDescent="0.25">
      <c r="A59" s="20" t="s">
        <v>45</v>
      </c>
      <c r="B59" s="24" t="s">
        <v>191</v>
      </c>
      <c r="C59" s="25" t="s">
        <v>80</v>
      </c>
      <c r="D59" s="73">
        <f>SUM('III. KATEGORIE'!E65)</f>
        <v>19.96</v>
      </c>
    </row>
    <row r="60" spans="1:9" ht="21.95" customHeight="1" x14ac:dyDescent="0.25">
      <c r="A60" s="20" t="s">
        <v>46</v>
      </c>
      <c r="B60" s="110" t="s">
        <v>204</v>
      </c>
      <c r="C60" s="25" t="s">
        <v>11</v>
      </c>
      <c r="D60" s="73">
        <f>SUM('III. KATEGORIE'!E81)</f>
        <v>18.97</v>
      </c>
    </row>
    <row r="61" spans="1:9" ht="21.95" customHeight="1" x14ac:dyDescent="0.25">
      <c r="A61" s="20" t="s">
        <v>47</v>
      </c>
      <c r="B61" s="110" t="s">
        <v>201</v>
      </c>
      <c r="C61" s="25" t="s">
        <v>90</v>
      </c>
      <c r="D61" s="73">
        <f>SUM('III. KATEGORIE'!E78)</f>
        <v>18.329999999999998</v>
      </c>
    </row>
    <row r="62" spans="1:9" ht="21.95" customHeight="1" x14ac:dyDescent="0.25">
      <c r="A62" s="20" t="s">
        <v>48</v>
      </c>
      <c r="B62" s="24" t="s">
        <v>192</v>
      </c>
      <c r="C62" s="25" t="s">
        <v>80</v>
      </c>
      <c r="D62" s="73">
        <f>SUM('III. KATEGORIE'!E66)</f>
        <v>18.23</v>
      </c>
    </row>
    <row r="63" spans="1:9" ht="21.95" customHeight="1" x14ac:dyDescent="0.25">
      <c r="A63" s="20" t="s">
        <v>49</v>
      </c>
      <c r="B63" s="24" t="s">
        <v>193</v>
      </c>
      <c r="C63" s="25" t="s">
        <v>80</v>
      </c>
      <c r="D63" s="73">
        <f>SUM('III. KATEGORIE'!E67)</f>
        <v>18</v>
      </c>
    </row>
    <row r="64" spans="1:9" ht="21.95" customHeight="1" x14ac:dyDescent="0.25">
      <c r="A64" s="20" t="s">
        <v>50</v>
      </c>
      <c r="B64" s="24" t="s">
        <v>199</v>
      </c>
      <c r="C64" s="104" t="s">
        <v>10</v>
      </c>
      <c r="D64" s="73">
        <f>SUM('III. KATEGORIE'!E75)</f>
        <v>17.630000000000003</v>
      </c>
    </row>
    <row r="65" spans="1:9" ht="21.95" customHeight="1" x14ac:dyDescent="0.25">
      <c r="A65" s="20" t="s">
        <v>51</v>
      </c>
      <c r="B65" s="110" t="s">
        <v>20</v>
      </c>
      <c r="C65" s="104" t="s">
        <v>10</v>
      </c>
      <c r="D65" s="73">
        <f>SUM('III. KATEGORIE'!E76)</f>
        <v>17.2</v>
      </c>
    </row>
    <row r="66" spans="1:9" ht="21.95" customHeight="1" x14ac:dyDescent="0.25">
      <c r="A66" s="20" t="s">
        <v>52</v>
      </c>
      <c r="B66" s="24" t="s">
        <v>200</v>
      </c>
      <c r="C66" s="104" t="s">
        <v>10</v>
      </c>
      <c r="D66" s="73">
        <f>SUM('III. KATEGORIE'!E77)</f>
        <v>17.2</v>
      </c>
    </row>
    <row r="67" spans="1:9" ht="21.95" customHeight="1" x14ac:dyDescent="0.25">
      <c r="A67" s="20" t="s">
        <v>53</v>
      </c>
      <c r="B67" s="24" t="s">
        <v>194</v>
      </c>
      <c r="C67" s="104" t="s">
        <v>91</v>
      </c>
      <c r="D67" s="73">
        <f>SUM('III. KATEGORIE'!E68)</f>
        <v>17.060000000000002</v>
      </c>
    </row>
    <row r="68" spans="1:9" ht="21.95" customHeight="1" x14ac:dyDescent="0.25">
      <c r="A68" s="20" t="s">
        <v>54</v>
      </c>
      <c r="B68" s="110" t="s">
        <v>202</v>
      </c>
      <c r="C68" s="25" t="s">
        <v>89</v>
      </c>
      <c r="D68" s="73">
        <f>SUM('III. KATEGORIE'!E79)</f>
        <v>17</v>
      </c>
    </row>
    <row r="69" spans="1:9" ht="30" customHeight="1" thickBot="1" x14ac:dyDescent="0.3">
      <c r="A69" s="55"/>
      <c r="G69" s="56"/>
      <c r="H69" s="56"/>
      <c r="I69" s="56"/>
    </row>
    <row r="70" spans="1:9" s="56" customFormat="1" ht="24.95" customHeight="1" thickBot="1" x14ac:dyDescent="0.3">
      <c r="A70" s="173" t="s">
        <v>244</v>
      </c>
      <c r="B70" s="171"/>
      <c r="C70" s="171"/>
      <c r="D70" s="172"/>
      <c r="G70"/>
      <c r="H70"/>
      <c r="I70"/>
    </row>
    <row r="71" spans="1:9" ht="24.95" customHeight="1" thickBot="1" x14ac:dyDescent="0.3">
      <c r="A71" s="77" t="s">
        <v>8</v>
      </c>
      <c r="B71" s="169" t="s">
        <v>33</v>
      </c>
      <c r="C71" s="170"/>
      <c r="D71" s="77" t="s">
        <v>34</v>
      </c>
    </row>
    <row r="72" spans="1:9" ht="21.95" customHeight="1" x14ac:dyDescent="0.25">
      <c r="A72" s="78" t="s">
        <v>40</v>
      </c>
      <c r="B72" s="90" t="s">
        <v>211</v>
      </c>
      <c r="C72" s="25" t="s">
        <v>206</v>
      </c>
      <c r="D72" s="72">
        <f>SUM('III. KATEGORIE'!E90)</f>
        <v>22.33</v>
      </c>
    </row>
    <row r="73" spans="1:9" ht="21.95" customHeight="1" x14ac:dyDescent="0.25">
      <c r="A73" s="20" t="s">
        <v>41</v>
      </c>
      <c r="B73" s="90" t="s">
        <v>212</v>
      </c>
      <c r="C73" s="25" t="s">
        <v>80</v>
      </c>
      <c r="D73" s="72">
        <f>SUM('III. KATEGORIE'!E91)</f>
        <v>18.93</v>
      </c>
    </row>
    <row r="74" spans="1:9" ht="21.95" customHeight="1" x14ac:dyDescent="0.25">
      <c r="A74" s="20" t="s">
        <v>42</v>
      </c>
      <c r="B74" s="23" t="s">
        <v>207</v>
      </c>
      <c r="C74" s="25" t="s">
        <v>10</v>
      </c>
      <c r="D74" s="72">
        <f>SUM('III. KATEGORIE'!E85)</f>
        <v>18.86</v>
      </c>
    </row>
    <row r="75" spans="1:9" ht="21.95" customHeight="1" x14ac:dyDescent="0.25">
      <c r="A75" s="20" t="s">
        <v>43</v>
      </c>
      <c r="B75" s="23" t="s">
        <v>209</v>
      </c>
      <c r="C75" s="25" t="s">
        <v>89</v>
      </c>
      <c r="D75" s="72">
        <f>SUM('III. KATEGORIE'!E87)</f>
        <v>18.829999999999998</v>
      </c>
    </row>
    <row r="76" spans="1:9" ht="21.95" customHeight="1" x14ac:dyDescent="0.25">
      <c r="A76" s="38" t="s">
        <v>44</v>
      </c>
      <c r="B76" s="90" t="s">
        <v>245</v>
      </c>
      <c r="C76" s="25" t="s">
        <v>80</v>
      </c>
      <c r="D76" s="72">
        <f>SUM('III. KATEGORIE'!E93)</f>
        <v>17.96</v>
      </c>
    </row>
    <row r="77" spans="1:9" ht="21.95" customHeight="1" x14ac:dyDescent="0.25">
      <c r="A77" s="38" t="s">
        <v>45</v>
      </c>
      <c r="B77" s="23" t="s">
        <v>210</v>
      </c>
      <c r="C77" s="25" t="s">
        <v>11</v>
      </c>
      <c r="D77" s="72">
        <f>SUM('III. KATEGORIE'!E88)</f>
        <v>17.73</v>
      </c>
    </row>
    <row r="78" spans="1:9" ht="21.95" customHeight="1" x14ac:dyDescent="0.25">
      <c r="A78" s="38" t="s">
        <v>46</v>
      </c>
      <c r="B78" s="23" t="s">
        <v>208</v>
      </c>
      <c r="C78" s="25" t="s">
        <v>10</v>
      </c>
      <c r="D78" s="72">
        <f>SUM('III. KATEGORIE'!E86)</f>
        <v>17.600000000000001</v>
      </c>
    </row>
    <row r="79" spans="1:9" ht="21.95" customHeight="1" x14ac:dyDescent="0.25">
      <c r="A79" s="38" t="s">
        <v>47</v>
      </c>
      <c r="B79" s="90" t="s">
        <v>280</v>
      </c>
      <c r="C79" s="25" t="s">
        <v>80</v>
      </c>
      <c r="D79" s="72">
        <f>SUM('III. KATEGORIE'!E94)</f>
        <v>16.600000000000001</v>
      </c>
    </row>
    <row r="80" spans="1:9" ht="21.95" customHeight="1" x14ac:dyDescent="0.25">
      <c r="A80" s="38" t="s">
        <v>48</v>
      </c>
      <c r="B80" s="90" t="s">
        <v>213</v>
      </c>
      <c r="C80" s="25" t="s">
        <v>80</v>
      </c>
      <c r="D80" s="72">
        <f>SUM('III. KATEGORIE'!E92)</f>
        <v>16.5</v>
      </c>
    </row>
    <row r="81" spans="1:4" ht="21.95" customHeight="1" x14ac:dyDescent="0.25">
      <c r="A81" s="38" t="s">
        <v>49</v>
      </c>
      <c r="B81" s="23" t="s">
        <v>281</v>
      </c>
      <c r="C81" s="25" t="s">
        <v>206</v>
      </c>
      <c r="D81" s="72">
        <f>SUM('III. KATEGORIE'!E89)</f>
        <v>0</v>
      </c>
    </row>
  </sheetData>
  <sortState ref="B54:D68">
    <sortCondition descending="1" ref="D54:D68"/>
  </sortState>
  <mergeCells count="8">
    <mergeCell ref="A70:D70"/>
    <mergeCell ref="A1:D1"/>
    <mergeCell ref="B2:C2"/>
    <mergeCell ref="B71:C71"/>
    <mergeCell ref="A34:D34"/>
    <mergeCell ref="B35:C35"/>
    <mergeCell ref="A52:D52"/>
    <mergeCell ref="B53:C53"/>
  </mergeCells>
  <pageMargins left="0.7" right="0.7" top="0.78740157499999996" bottom="0.78740157499999996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D28"/>
  <sheetViews>
    <sheetView workbookViewId="0">
      <selection activeCell="B25" sqref="B25:D28"/>
    </sheetView>
  </sheetViews>
  <sheetFormatPr defaultRowHeight="15" x14ac:dyDescent="0.25"/>
  <cols>
    <col min="1" max="1" width="12.7109375" customWidth="1"/>
    <col min="2" max="2" width="22.7109375" customWidth="1"/>
    <col min="3" max="3" width="18" bestFit="1" customWidth="1"/>
    <col min="4" max="4" width="13.7109375" style="3" customWidth="1"/>
  </cols>
  <sheetData>
    <row r="1" spans="1:4" s="56" customFormat="1" ht="24.95" customHeight="1" thickBot="1" x14ac:dyDescent="0.3">
      <c r="A1" s="163" t="s">
        <v>246</v>
      </c>
      <c r="B1" s="171"/>
      <c r="C1" s="171"/>
      <c r="D1" s="172"/>
    </row>
    <row r="2" spans="1:4" ht="24.95" customHeight="1" thickBot="1" x14ac:dyDescent="0.3">
      <c r="A2" s="77" t="s">
        <v>8</v>
      </c>
      <c r="B2" s="169" t="s">
        <v>260</v>
      </c>
      <c r="C2" s="170"/>
      <c r="D2" s="77" t="s">
        <v>34</v>
      </c>
    </row>
    <row r="3" spans="1:4" ht="21.95" customHeight="1" x14ac:dyDescent="0.25">
      <c r="A3" s="78" t="s">
        <v>40</v>
      </c>
      <c r="B3" s="24" t="s">
        <v>224</v>
      </c>
      <c r="C3" s="25" t="s">
        <v>156</v>
      </c>
      <c r="D3" s="80">
        <f>SUM('IV. KATEGORIE '!E12)</f>
        <v>25.86</v>
      </c>
    </row>
    <row r="4" spans="1:4" ht="21.95" customHeight="1" x14ac:dyDescent="0.25">
      <c r="A4" s="20" t="s">
        <v>41</v>
      </c>
      <c r="B4" s="23" t="s">
        <v>216</v>
      </c>
      <c r="C4" s="25" t="s">
        <v>80</v>
      </c>
      <c r="D4" s="80">
        <f>SUM('IV. KATEGORIE '!E4)</f>
        <v>23.66</v>
      </c>
    </row>
    <row r="5" spans="1:4" ht="21.95" customHeight="1" x14ac:dyDescent="0.25">
      <c r="A5" s="20" t="s">
        <v>42</v>
      </c>
      <c r="B5" s="23" t="s">
        <v>232</v>
      </c>
      <c r="C5" s="25" t="s">
        <v>11</v>
      </c>
      <c r="D5" s="80">
        <f>SUM('IV. KATEGORIE '!E21)</f>
        <v>23.13</v>
      </c>
    </row>
    <row r="6" spans="1:4" ht="21.95" customHeight="1" x14ac:dyDescent="0.25">
      <c r="A6" s="20" t="s">
        <v>43</v>
      </c>
      <c r="B6" s="24" t="s">
        <v>223</v>
      </c>
      <c r="C6" s="25" t="s">
        <v>156</v>
      </c>
      <c r="D6" s="80">
        <f>SUM('IV. KATEGORIE '!E11)</f>
        <v>21.86</v>
      </c>
    </row>
    <row r="7" spans="1:4" ht="21.95" customHeight="1" x14ac:dyDescent="0.25">
      <c r="A7" s="20" t="s">
        <v>44</v>
      </c>
      <c r="B7" s="24" t="s">
        <v>222</v>
      </c>
      <c r="C7" s="25" t="s">
        <v>156</v>
      </c>
      <c r="D7" s="80">
        <f>SUM('IV. KATEGORIE '!E10)</f>
        <v>21.53</v>
      </c>
    </row>
    <row r="8" spans="1:4" ht="21.95" customHeight="1" x14ac:dyDescent="0.25">
      <c r="A8" s="20" t="s">
        <v>45</v>
      </c>
      <c r="B8" s="23" t="s">
        <v>230</v>
      </c>
      <c r="C8" s="25" t="s">
        <v>89</v>
      </c>
      <c r="D8" s="80">
        <f>SUM('IV. KATEGORIE '!E19)</f>
        <v>21.2</v>
      </c>
    </row>
    <row r="9" spans="1:4" ht="21.95" customHeight="1" x14ac:dyDescent="0.25">
      <c r="A9" s="20" t="s">
        <v>46</v>
      </c>
      <c r="B9" s="23" t="s">
        <v>234</v>
      </c>
      <c r="C9" s="25" t="s">
        <v>137</v>
      </c>
      <c r="D9" s="80">
        <f>SUM('IV. KATEGORIE '!E23)</f>
        <v>20.86</v>
      </c>
    </row>
    <row r="10" spans="1:4" ht="21.95" customHeight="1" x14ac:dyDescent="0.25">
      <c r="A10" s="20" t="s">
        <v>47</v>
      </c>
      <c r="B10" s="24" t="s">
        <v>218</v>
      </c>
      <c r="C10" s="25" t="s">
        <v>91</v>
      </c>
      <c r="D10" s="80">
        <f>SUM('IV. KATEGORIE '!E6)</f>
        <v>20.56</v>
      </c>
    </row>
    <row r="11" spans="1:4" ht="21.95" customHeight="1" x14ac:dyDescent="0.25">
      <c r="A11" s="20" t="s">
        <v>48</v>
      </c>
      <c r="B11" s="24" t="s">
        <v>217</v>
      </c>
      <c r="C11" s="25" t="s">
        <v>91</v>
      </c>
      <c r="D11" s="80">
        <f>SUM('IV. KATEGORIE '!E5)</f>
        <v>19.759999999999998</v>
      </c>
    </row>
    <row r="12" spans="1:4" ht="21.95" customHeight="1" x14ac:dyDescent="0.25">
      <c r="A12" s="20" t="s">
        <v>293</v>
      </c>
      <c r="B12" s="23" t="s">
        <v>233</v>
      </c>
      <c r="C12" s="25" t="s">
        <v>11</v>
      </c>
      <c r="D12" s="80">
        <f>SUM('IV. KATEGORIE '!E22)</f>
        <v>19.73</v>
      </c>
    </row>
    <row r="13" spans="1:4" ht="21.95" customHeight="1" x14ac:dyDescent="0.25">
      <c r="A13" s="20"/>
      <c r="B13" s="90" t="s">
        <v>221</v>
      </c>
      <c r="C13" s="25" t="s">
        <v>90</v>
      </c>
      <c r="D13" s="80">
        <f>SUM('IV. KATEGORIE '!E9)</f>
        <v>19.729999999999997</v>
      </c>
    </row>
    <row r="14" spans="1:4" ht="21.95" customHeight="1" x14ac:dyDescent="0.25">
      <c r="A14" s="20" t="s">
        <v>51</v>
      </c>
      <c r="B14" s="23" t="s">
        <v>235</v>
      </c>
      <c r="C14" s="25" t="s">
        <v>80</v>
      </c>
      <c r="D14" s="80">
        <f>SUM('IV. KATEGORIE '!E24)</f>
        <v>18.93</v>
      </c>
    </row>
    <row r="15" spans="1:4" ht="21.95" customHeight="1" x14ac:dyDescent="0.25">
      <c r="A15" s="20" t="s">
        <v>52</v>
      </c>
      <c r="B15" s="23" t="s">
        <v>236</v>
      </c>
      <c r="C15" s="25" t="s">
        <v>80</v>
      </c>
      <c r="D15" s="80">
        <f>SUM('IV. KATEGORIE '!E25)</f>
        <v>18.799999999999997</v>
      </c>
    </row>
    <row r="16" spans="1:4" ht="21.95" customHeight="1" x14ac:dyDescent="0.25">
      <c r="A16" s="20" t="s">
        <v>53</v>
      </c>
      <c r="B16" s="23" t="s">
        <v>229</v>
      </c>
      <c r="C16" s="25" t="s">
        <v>89</v>
      </c>
      <c r="D16" s="80">
        <f>SUM('IV. KATEGORIE '!E18)</f>
        <v>18.73</v>
      </c>
    </row>
    <row r="17" spans="1:4" ht="21.95" customHeight="1" x14ac:dyDescent="0.25">
      <c r="A17" s="38" t="s">
        <v>54</v>
      </c>
      <c r="B17" s="24" t="s">
        <v>227</v>
      </c>
      <c r="C17" s="25" t="s">
        <v>10</v>
      </c>
      <c r="D17" s="80">
        <f>SUM('IV. KATEGORIE '!E16)</f>
        <v>18.7</v>
      </c>
    </row>
    <row r="18" spans="1:4" ht="21.95" customHeight="1" x14ac:dyDescent="0.25">
      <c r="A18" s="38" t="s">
        <v>55</v>
      </c>
      <c r="B18" s="90" t="s">
        <v>228</v>
      </c>
      <c r="C18" s="25" t="s">
        <v>89</v>
      </c>
      <c r="D18" s="80">
        <f>SUM('IV. KATEGORIE '!E17)</f>
        <v>18.53</v>
      </c>
    </row>
    <row r="19" spans="1:4" ht="21.95" customHeight="1" x14ac:dyDescent="0.25">
      <c r="A19" s="38" t="s">
        <v>294</v>
      </c>
      <c r="B19" s="90" t="s">
        <v>220</v>
      </c>
      <c r="C19" s="25" t="s">
        <v>90</v>
      </c>
      <c r="D19" s="80">
        <f>SUM('IV. KATEGORIE '!E8)</f>
        <v>18.399999999999999</v>
      </c>
    </row>
    <row r="20" spans="1:4" ht="21.95" customHeight="1" x14ac:dyDescent="0.25">
      <c r="A20" s="38"/>
      <c r="B20" s="23" t="s">
        <v>231</v>
      </c>
      <c r="C20" s="25" t="s">
        <v>11</v>
      </c>
      <c r="D20" s="80">
        <f>SUM('IV. KATEGORIE '!E20)</f>
        <v>18.399999999999999</v>
      </c>
    </row>
    <row r="21" spans="1:4" ht="21.95" customHeight="1" x14ac:dyDescent="0.25">
      <c r="A21" s="38" t="s">
        <v>58</v>
      </c>
      <c r="B21" s="24" t="s">
        <v>219</v>
      </c>
      <c r="C21" s="25" t="s">
        <v>91</v>
      </c>
      <c r="D21" s="80">
        <f>SUM('IV. KATEGORIE '!E7)</f>
        <v>18.3</v>
      </c>
    </row>
    <row r="22" spans="1:4" ht="30" customHeight="1" thickBot="1" x14ac:dyDescent="0.3">
      <c r="A22" s="38"/>
    </row>
    <row r="23" spans="1:4" s="56" customFormat="1" ht="24.95" customHeight="1" thickBot="1" x14ac:dyDescent="0.3">
      <c r="A23" s="173" t="s">
        <v>279</v>
      </c>
      <c r="B23" s="171"/>
      <c r="C23" s="171"/>
      <c r="D23" s="172"/>
    </row>
    <row r="24" spans="1:4" ht="24.95" customHeight="1" thickBot="1" x14ac:dyDescent="0.3">
      <c r="A24" s="77" t="s">
        <v>8</v>
      </c>
      <c r="B24" s="169" t="s">
        <v>39</v>
      </c>
      <c r="C24" s="170"/>
      <c r="D24" s="77" t="s">
        <v>34</v>
      </c>
    </row>
    <row r="25" spans="1:4" ht="21.95" customHeight="1" x14ac:dyDescent="0.25">
      <c r="A25" s="78" t="s">
        <v>40</v>
      </c>
      <c r="B25" s="23" t="s">
        <v>238</v>
      </c>
      <c r="C25" s="25" t="s">
        <v>10</v>
      </c>
      <c r="D25" s="72">
        <f>SUM('IV. KATEGORIE '!E30)</f>
        <v>21.43</v>
      </c>
    </row>
    <row r="26" spans="1:4" ht="21.95" customHeight="1" x14ac:dyDescent="0.25">
      <c r="A26" s="20" t="s">
        <v>41</v>
      </c>
      <c r="B26" s="23" t="s">
        <v>237</v>
      </c>
      <c r="C26" s="25" t="s">
        <v>10</v>
      </c>
      <c r="D26" s="72">
        <f>SUM('IV. KATEGORIE '!E29)</f>
        <v>20.36</v>
      </c>
    </row>
    <row r="27" spans="1:4" ht="21.95" customHeight="1" x14ac:dyDescent="0.25">
      <c r="A27" s="20" t="s">
        <v>42</v>
      </c>
      <c r="B27" s="23" t="s">
        <v>240</v>
      </c>
      <c r="C27" s="25" t="s">
        <v>80</v>
      </c>
      <c r="D27" s="72">
        <f>SUM('IV. KATEGORIE '!E32)</f>
        <v>20.03</v>
      </c>
    </row>
    <row r="28" spans="1:4" ht="21.95" customHeight="1" x14ac:dyDescent="0.25">
      <c r="A28" s="20" t="s">
        <v>43</v>
      </c>
      <c r="B28" s="23" t="s">
        <v>239</v>
      </c>
      <c r="C28" s="25" t="s">
        <v>80</v>
      </c>
      <c r="D28" s="72">
        <f>SUM('IV. KATEGORIE '!E31)</f>
        <v>17.03</v>
      </c>
    </row>
  </sheetData>
  <sortState ref="B25:D28">
    <sortCondition descending="1" ref="D25:D28"/>
  </sortState>
  <mergeCells count="4">
    <mergeCell ref="A1:D1"/>
    <mergeCell ref="B2:C2"/>
    <mergeCell ref="A23:D23"/>
    <mergeCell ref="B24:C24"/>
  </mergeCells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I31"/>
  <sheetViews>
    <sheetView workbookViewId="0">
      <selection activeCell="K29" sqref="K29:L29"/>
    </sheetView>
  </sheetViews>
  <sheetFormatPr defaultRowHeight="15" x14ac:dyDescent="0.25"/>
  <cols>
    <col min="1" max="1" width="12.7109375" customWidth="1"/>
    <col min="2" max="2" width="20" customWidth="1"/>
    <col min="3" max="3" width="22.7109375" customWidth="1"/>
    <col min="4" max="4" width="18" bestFit="1" customWidth="1"/>
    <col min="5" max="5" width="13.7109375" style="3" customWidth="1"/>
  </cols>
  <sheetData>
    <row r="1" spans="1:7" s="56" customFormat="1" ht="24.95" customHeight="1" thickBot="1" x14ac:dyDescent="0.3">
      <c r="A1" s="185" t="s">
        <v>266</v>
      </c>
      <c r="B1" s="186"/>
      <c r="C1" s="187"/>
      <c r="D1" s="187"/>
      <c r="E1" s="188"/>
    </row>
    <row r="2" spans="1:7" ht="24.95" customHeight="1" thickBot="1" x14ac:dyDescent="0.3">
      <c r="A2" s="157" t="s">
        <v>8</v>
      </c>
      <c r="B2" s="156"/>
      <c r="C2" s="189" t="s">
        <v>265</v>
      </c>
      <c r="D2" s="170"/>
      <c r="E2" s="155" t="s">
        <v>34</v>
      </c>
      <c r="G2" s="160"/>
    </row>
    <row r="3" spans="1:7" ht="21.95" customHeight="1" x14ac:dyDescent="0.25">
      <c r="A3" s="154" t="s">
        <v>40</v>
      </c>
      <c r="B3" s="24" t="s">
        <v>224</v>
      </c>
      <c r="C3" s="25" t="s">
        <v>156</v>
      </c>
      <c r="D3" s="80">
        <v>25.86</v>
      </c>
      <c r="E3" s="161">
        <f>SUM(D3:D6)</f>
        <v>95.88000000000001</v>
      </c>
    </row>
    <row r="4" spans="1:7" ht="21.95" customHeight="1" x14ac:dyDescent="0.25">
      <c r="A4" s="154"/>
      <c r="B4" s="24" t="s">
        <v>223</v>
      </c>
      <c r="C4" s="25"/>
      <c r="D4" s="80">
        <v>21.86</v>
      </c>
      <c r="E4" s="161"/>
    </row>
    <row r="5" spans="1:7" ht="21.95" customHeight="1" x14ac:dyDescent="0.25">
      <c r="A5" s="154"/>
      <c r="B5" s="24" t="s">
        <v>195</v>
      </c>
      <c r="C5" s="104"/>
      <c r="D5" s="73">
        <v>23.43</v>
      </c>
      <c r="E5" s="161"/>
    </row>
    <row r="6" spans="1:7" ht="21.95" customHeight="1" x14ac:dyDescent="0.25">
      <c r="A6" s="153"/>
      <c r="B6" s="41" t="s">
        <v>182</v>
      </c>
      <c r="C6" s="42"/>
      <c r="D6" s="80">
        <v>24.73</v>
      </c>
      <c r="E6" s="152"/>
    </row>
    <row r="7" spans="1:7" ht="21.95" customHeight="1" x14ac:dyDescent="0.25">
      <c r="A7" s="153" t="s">
        <v>41</v>
      </c>
      <c r="B7" s="23" t="s">
        <v>216</v>
      </c>
      <c r="C7" s="25" t="s">
        <v>80</v>
      </c>
      <c r="D7" s="80">
        <v>23.66</v>
      </c>
      <c r="E7" s="152">
        <f>SUM(D7:D10)</f>
        <v>95.22</v>
      </c>
    </row>
    <row r="8" spans="1:7" ht="21.95" customHeight="1" x14ac:dyDescent="0.25">
      <c r="A8" s="153"/>
      <c r="B8" s="23" t="s">
        <v>240</v>
      </c>
      <c r="C8" s="25"/>
      <c r="D8" s="72">
        <v>20.03</v>
      </c>
      <c r="E8" s="152"/>
    </row>
    <row r="9" spans="1:7" ht="21.95" customHeight="1" x14ac:dyDescent="0.25">
      <c r="A9" s="153"/>
      <c r="B9" s="23" t="s">
        <v>16</v>
      </c>
      <c r="C9" s="25"/>
      <c r="D9" s="80">
        <v>26.73</v>
      </c>
      <c r="E9" s="152"/>
    </row>
    <row r="10" spans="1:7" ht="21.95" customHeight="1" x14ac:dyDescent="0.25">
      <c r="A10" s="153"/>
      <c r="B10" s="41" t="s">
        <v>180</v>
      </c>
      <c r="C10" s="25"/>
      <c r="D10" s="80">
        <v>24.8</v>
      </c>
      <c r="E10" s="152"/>
    </row>
    <row r="11" spans="1:7" ht="21.95" customHeight="1" x14ac:dyDescent="0.25">
      <c r="A11" s="153" t="s">
        <v>42</v>
      </c>
      <c r="B11" s="23" t="s">
        <v>232</v>
      </c>
      <c r="C11" s="25" t="s">
        <v>11</v>
      </c>
      <c r="D11" s="80">
        <v>23.13</v>
      </c>
      <c r="E11" s="152">
        <f>SUM(D11:D14)</f>
        <v>86.66</v>
      </c>
    </row>
    <row r="12" spans="1:7" ht="21.95" customHeight="1" x14ac:dyDescent="0.25">
      <c r="A12" s="153"/>
      <c r="B12" s="23" t="s">
        <v>233</v>
      </c>
      <c r="C12" s="25"/>
      <c r="D12" s="80">
        <v>19.73</v>
      </c>
      <c r="E12" s="152"/>
    </row>
    <row r="13" spans="1:7" ht="21.95" customHeight="1" x14ac:dyDescent="0.25">
      <c r="A13" s="153"/>
      <c r="B13" s="110" t="s">
        <v>203</v>
      </c>
      <c r="C13" s="25"/>
      <c r="D13" s="73">
        <v>24.83</v>
      </c>
      <c r="E13" s="152"/>
    </row>
    <row r="14" spans="1:7" ht="21.95" customHeight="1" x14ac:dyDescent="0.25">
      <c r="A14" s="153"/>
      <c r="B14" s="110" t="s">
        <v>204</v>
      </c>
      <c r="C14" s="25"/>
      <c r="D14" s="73">
        <v>18.97</v>
      </c>
      <c r="E14" s="152"/>
    </row>
    <row r="15" spans="1:7" ht="21.95" customHeight="1" x14ac:dyDescent="0.25">
      <c r="A15" s="153" t="s">
        <v>43</v>
      </c>
      <c r="B15" s="23" t="s">
        <v>238</v>
      </c>
      <c r="C15" s="25" t="s">
        <v>10</v>
      </c>
      <c r="D15" s="72">
        <v>21.43</v>
      </c>
      <c r="E15" s="152">
        <f>SUM(D15:D18)</f>
        <v>84.21</v>
      </c>
    </row>
    <row r="16" spans="1:7" ht="21.95" customHeight="1" x14ac:dyDescent="0.25">
      <c r="A16" s="153"/>
      <c r="B16" s="23" t="s">
        <v>237</v>
      </c>
      <c r="C16" s="25"/>
      <c r="D16" s="72">
        <v>20.36</v>
      </c>
      <c r="E16" s="152"/>
    </row>
    <row r="17" spans="1:9" ht="21.95" customHeight="1" x14ac:dyDescent="0.25">
      <c r="A17" s="153"/>
      <c r="B17" s="24" t="s">
        <v>196</v>
      </c>
      <c r="C17" s="104"/>
      <c r="D17" s="73">
        <v>22.26</v>
      </c>
      <c r="E17" s="152"/>
    </row>
    <row r="18" spans="1:9" ht="21.95" customHeight="1" x14ac:dyDescent="0.25">
      <c r="A18" s="153"/>
      <c r="B18" s="24" t="s">
        <v>197</v>
      </c>
      <c r="C18" s="104"/>
      <c r="D18" s="73">
        <v>20.16</v>
      </c>
      <c r="E18" s="152"/>
      <c r="I18" s="5"/>
    </row>
    <row r="19" spans="1:9" ht="21.95" customHeight="1" x14ac:dyDescent="0.25">
      <c r="A19" s="153" t="s">
        <v>44</v>
      </c>
      <c r="B19" s="24" t="s">
        <v>218</v>
      </c>
      <c r="C19" s="25" t="s">
        <v>91</v>
      </c>
      <c r="D19" s="80">
        <v>20.56</v>
      </c>
      <c r="E19" s="152">
        <f>SUM(D19:D22)</f>
        <v>79.86</v>
      </c>
    </row>
    <row r="20" spans="1:9" ht="21.95" customHeight="1" x14ac:dyDescent="0.25">
      <c r="A20" s="153"/>
      <c r="B20" s="24" t="s">
        <v>217</v>
      </c>
      <c r="C20" s="25"/>
      <c r="D20" s="80">
        <v>19.760000000000002</v>
      </c>
      <c r="E20" s="152"/>
    </row>
    <row r="21" spans="1:9" ht="21.95" customHeight="1" x14ac:dyDescent="0.25">
      <c r="A21" s="153"/>
      <c r="B21" s="41" t="s">
        <v>181</v>
      </c>
      <c r="C21" s="42"/>
      <c r="D21" s="80">
        <v>19.57</v>
      </c>
      <c r="E21" s="152"/>
    </row>
    <row r="22" spans="1:9" ht="21.95" customHeight="1" x14ac:dyDescent="0.25">
      <c r="A22" s="153"/>
      <c r="B22" s="110" t="s">
        <v>177</v>
      </c>
      <c r="C22" s="111"/>
      <c r="D22" s="80">
        <v>19.97</v>
      </c>
      <c r="E22" s="152"/>
    </row>
    <row r="23" spans="1:9" ht="21.95" customHeight="1" x14ac:dyDescent="0.25">
      <c r="A23" s="153" t="s">
        <v>45</v>
      </c>
      <c r="B23" s="23" t="s">
        <v>230</v>
      </c>
      <c r="C23" s="25" t="s">
        <v>89</v>
      </c>
      <c r="D23" s="80">
        <v>21.2</v>
      </c>
      <c r="E23" s="152">
        <f>SUM(D23:D26)</f>
        <v>77.33</v>
      </c>
    </row>
    <row r="24" spans="1:9" ht="21.95" customHeight="1" x14ac:dyDescent="0.25">
      <c r="A24" s="153"/>
      <c r="B24" s="23" t="s">
        <v>229</v>
      </c>
      <c r="C24" s="25"/>
      <c r="D24" s="80">
        <v>18.73</v>
      </c>
      <c r="E24" s="152"/>
    </row>
    <row r="25" spans="1:9" ht="21.95" customHeight="1" x14ac:dyDescent="0.25">
      <c r="A25" s="153"/>
      <c r="B25" s="23" t="s">
        <v>209</v>
      </c>
      <c r="C25" s="25"/>
      <c r="D25" s="72">
        <v>18.829999999999998</v>
      </c>
      <c r="E25" s="152"/>
    </row>
    <row r="26" spans="1:9" ht="21.95" customHeight="1" x14ac:dyDescent="0.25">
      <c r="A26" s="153"/>
      <c r="B26" s="93" t="s">
        <v>169</v>
      </c>
      <c r="C26" s="25"/>
      <c r="D26" s="80">
        <v>18.57</v>
      </c>
      <c r="E26" s="152"/>
    </row>
    <row r="27" spans="1:9" ht="21.95" customHeight="1" x14ac:dyDescent="0.25">
      <c r="A27" s="153" t="s">
        <v>46</v>
      </c>
      <c r="B27" s="90" t="s">
        <v>221</v>
      </c>
      <c r="C27" s="25" t="s">
        <v>90</v>
      </c>
      <c r="D27" s="80">
        <v>19.73</v>
      </c>
      <c r="E27" s="152">
        <f>SUM(D27:D30)</f>
        <v>74.589999999999989</v>
      </c>
    </row>
    <row r="28" spans="1:9" ht="21.95" customHeight="1" x14ac:dyDescent="0.25">
      <c r="A28" s="153"/>
      <c r="B28" s="90" t="s">
        <v>220</v>
      </c>
      <c r="C28" s="25"/>
      <c r="D28" s="80">
        <v>18.399999999999999</v>
      </c>
      <c r="E28" s="152"/>
    </row>
    <row r="29" spans="1:9" ht="21.95" customHeight="1" x14ac:dyDescent="0.25">
      <c r="A29" s="153"/>
      <c r="B29" s="110" t="s">
        <v>201</v>
      </c>
      <c r="C29" s="25"/>
      <c r="D29" s="73">
        <v>18.329999999999998</v>
      </c>
      <c r="E29" s="152"/>
    </row>
    <row r="30" spans="1:9" ht="21.95" customHeight="1" x14ac:dyDescent="0.25">
      <c r="A30" s="153"/>
      <c r="B30" s="90" t="s">
        <v>167</v>
      </c>
      <c r="C30" s="25"/>
      <c r="D30" s="80">
        <v>18.13</v>
      </c>
      <c r="E30" s="152"/>
    </row>
    <row r="31" spans="1:9" ht="30" customHeight="1" x14ac:dyDescent="0.25">
      <c r="A31" s="55"/>
      <c r="B31" s="55"/>
      <c r="D31" s="151"/>
    </row>
  </sheetData>
  <sortState ref="B3:E30">
    <sortCondition descending="1" ref="E3:E30"/>
  </sortState>
  <mergeCells count="2">
    <mergeCell ref="A1:E1"/>
    <mergeCell ref="C2:D2"/>
  </mergeCells>
  <pageMargins left="0.7" right="0.7" top="0.78740157499999996" bottom="0.78740157499999996" header="0.3" footer="0.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9</vt:i4>
      </vt:variant>
    </vt:vector>
  </HeadingPairs>
  <TitlesOfParts>
    <vt:vector size="9" baseType="lpstr">
      <vt:lpstr>I. KATEGORIE </vt:lpstr>
      <vt:lpstr>II. KATEGORIE </vt:lpstr>
      <vt:lpstr>III. KATEGORIE</vt:lpstr>
      <vt:lpstr>IV. KATEGORIE </vt:lpstr>
      <vt:lpstr>Pořadí - I.  KATEGORIE</vt:lpstr>
      <vt:lpstr>Pořadí - II.  KATEGORIE</vt:lpstr>
      <vt:lpstr>Pořadí - III.  KATEGORIE</vt:lpstr>
      <vt:lpstr>Pořadí - IV.  KATEGORIE </vt:lpstr>
      <vt:lpstr>Družstva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Recepce</dc:creator>
  <cp:lastModifiedBy>Gabriela</cp:lastModifiedBy>
  <cp:lastPrinted>2017-11-17T15:26:40Z</cp:lastPrinted>
  <dcterms:created xsi:type="dcterms:W3CDTF">2016-11-22T15:42:21Z</dcterms:created>
  <dcterms:modified xsi:type="dcterms:W3CDTF">2017-11-17T15:31:47Z</dcterms:modified>
</cp:coreProperties>
</file>